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">$A$1:$F$33</definedName>
    <definedName name="_xlnm.Print_Area" localSheetId="2">$A$1:$W$20</definedName>
    <definedName name="_xlnm.Print_Area" localSheetId="3">$A$1:$T$19</definedName>
    <definedName name="_xlnm.Print_Area" localSheetId="4">$A$1:$F$33</definedName>
    <definedName name="_xlnm.Print_Area" localSheetId="5">$A$1:$T$19</definedName>
    <definedName name="_xlnm.Print_Area" localSheetId="6">$A$1:$T$27</definedName>
    <definedName name="_xlnm.Print_Area" localSheetId="7">$A$1:$T$27</definedName>
    <definedName name="_xlnm.Print_Area" localSheetId="8">$A$1:$T$6</definedName>
    <definedName name="_xlnm.Print_Area" localSheetId="9">$A$1:$T$6</definedName>
    <definedName name="_xlnm.Print_Area" localSheetId="10">$A$1:$T$6</definedName>
    <definedName name="_xlnm.Print_Area" localSheetId="11">$A$1:$T$6</definedName>
    <definedName name="_xlnm.Print_Area" localSheetId="13">$A$1:$S$7</definedName>
    <definedName name="_xlnm.Print_Area" localSheetId="14">$A$1:$AA$7</definedName>
    <definedName name="_xlnm.Print_Area" localSheetId="0">$A$1:$M$17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<sst xmlns="http://schemas.openxmlformats.org/spreadsheetml/2006/main" count="743" uniqueCount="226">
  <si>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</si>
  <si>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</si>
  <si>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</si>
  <si>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</si>
  <si>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</si>
  <si>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  六、科学技术支出</t>
  </si>
  <si>
    <t>“三公”经费、会议费和培训费支出预算表</t>
  </si>
  <si>
    <t xml:space="preserve">      城镇职工基本医疗保险缴费</t>
  </si>
  <si>
    <t>其他支出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</si>
  <si>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</si>
  <si>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</si>
  <si>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</si>
  <si>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</si>
  <si>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</si>
  <si>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</si>
  <si>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</si>
  <si>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</si>
  <si>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</si>
  <si>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>是否政府采购</t>
  </si>
  <si>
    <t>99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</si>
  <si>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</si>
  <si>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</si>
  <si>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</si>
  <si>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</si>
  <si>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</si>
  <si>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</si>
  <si>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</si>
  <si>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</si>
  <si>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 xml:space="preserve">  201009039</t>
  </si>
  <si>
    <t xml:space="preserve">    三、国防支出</t>
  </si>
  <si>
    <t>30113</t>
  </si>
  <si>
    <t>30199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</si>
  <si>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</si>
  <si>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</si>
  <si>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</si>
  <si>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</si>
  <si>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学前教育</t>
  </si>
  <si>
    <t xml:space="preserve">    3.对个人和家庭的补助</t>
  </si>
  <si>
    <t xml:space="preserve">    2.商品和服务支出</t>
  </si>
  <si>
    <t>项             目</t>
  </si>
  <si>
    <t>支　　　出　　　总　　　计</t>
  </si>
  <si>
    <t>30229</t>
  </si>
  <si>
    <t xml:space="preserve">数 量 </t>
  </si>
  <si>
    <t>其他收入安排的资金</t>
  </si>
  <si>
    <t>采购项目名称</t>
  </si>
  <si>
    <t>政府性基金收入安排的资金</t>
  </si>
  <si>
    <t>预算14表</t>
  </si>
  <si>
    <t>行政事业性收费收入安排的资金（教育收费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</si>
  <si>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</si>
  <si>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</si>
  <si>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</si>
  <si>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</si>
  <si>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>合计</t>
  </si>
  <si>
    <t>208</t>
  </si>
  <si>
    <t xml:space="preserve">    十、卫生健康支出</t>
  </si>
  <si>
    <t>预算11表</t>
  </si>
  <si>
    <t>人员经费</t>
  </si>
  <si>
    <t xml:space="preserve">    其他行政事业单位养老支出</t>
  </si>
  <si>
    <t>预算05表</t>
  </si>
  <si>
    <t>计量单位</t>
  </si>
  <si>
    <t>303</t>
  </si>
  <si>
    <t>经费拨款（补助）</t>
  </si>
  <si>
    <t>规  格  要  求</t>
  </si>
  <si>
    <t xml:space="preserve">    工资福利支出</t>
  </si>
  <si>
    <t xml:space="preserve">             </t>
  </si>
  <si>
    <t>专户支出预算总表</t>
  </si>
  <si>
    <t xml:space="preserve">    八、社会保障和就业支出</t>
  </si>
  <si>
    <t>30107</t>
  </si>
  <si>
    <t xml:space="preserve">  行政事业单位养老支出</t>
  </si>
  <si>
    <t xml:space="preserve"> 收  支  预  算  总  表（一般公共预算）</t>
  </si>
  <si>
    <t xml:space="preserve">       政府性基金结转</t>
  </si>
  <si>
    <t>支                  出</t>
  </si>
  <si>
    <t xml:space="preserve">  普通教育</t>
  </si>
  <si>
    <t xml:space="preserve">    二十、住房保障支出</t>
  </si>
  <si>
    <t xml:space="preserve">      住房公积金</t>
  </si>
  <si>
    <t xml:space="preserve">    二十四、预备费</t>
  </si>
  <si>
    <t>行政事业性收费收入安排的资金（教育收费）</t>
  </si>
  <si>
    <t xml:space="preserve">    二十三、灾害防治及应急管理支出</t>
  </si>
  <si>
    <t>30299</t>
  </si>
  <si>
    <t xml:space="preserve">      助学金</t>
  </si>
  <si>
    <t>项目序号</t>
  </si>
  <si>
    <t>30110</t>
  </si>
  <si>
    <t xml:space="preserve">    四、公共安全支出</t>
  </si>
  <si>
    <t>收            入</t>
  </si>
  <si>
    <t>五、培训费</t>
  </si>
  <si>
    <t>国有资源(资产)有偿使用收入安排的资金</t>
  </si>
  <si>
    <t>类</t>
  </si>
  <si>
    <t>三、政府性基金收入安排的资金</t>
  </si>
  <si>
    <t>项                           目</t>
  </si>
  <si>
    <t>30399</t>
  </si>
  <si>
    <t>对社会保障基金补助</t>
  </si>
  <si>
    <t>2021年预算</t>
  </si>
  <si>
    <t xml:space="preserve">      其他社会保障缴费</t>
  </si>
  <si>
    <t>本  年  支  出  合  计</t>
  </si>
  <si>
    <t>单位代码</t>
  </si>
  <si>
    <t>经济分类科目</t>
  </si>
  <si>
    <t>经费拨款(补助)</t>
  </si>
  <si>
    <t xml:space="preserve"> 收  支  预  算  总  表</t>
  </si>
  <si>
    <t>预算10表</t>
  </si>
  <si>
    <t>2021年部门预算表</t>
  </si>
  <si>
    <t xml:space="preserve">      福利费</t>
  </si>
  <si>
    <t xml:space="preserve">    十二、城乡社区支出</t>
  </si>
  <si>
    <t>30308</t>
  </si>
  <si>
    <t xml:space="preserve">           国有资本经营收入安排的资金</t>
  </si>
  <si>
    <t xml:space="preserve">           </t>
  </si>
  <si>
    <t xml:space="preserve">    十七、金融支出</t>
  </si>
  <si>
    <t xml:space="preserve">    五、教育支出</t>
  </si>
  <si>
    <t>合             计</t>
  </si>
  <si>
    <t>所属专项代码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</si>
  <si>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</si>
  <si>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</si>
  <si>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</si>
  <si>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</si>
  <si>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</si>
  <si>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</si>
  <si>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</si>
  <si>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</si>
  <si>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</si>
  <si>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</si>
  <si>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</si>
  <si>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三、公务用车费</t>
  </si>
  <si>
    <t>30201</t>
  </si>
  <si>
    <t>30209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</si>
  <si>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</si>
  <si>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</si>
  <si>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</si>
  <si>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</si>
  <si>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</si>
  <si>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 xml:space="preserve">      其他工资福利支出</t>
  </si>
  <si>
    <t>公用经费</t>
  </si>
  <si>
    <t xml:space="preserve">      绩效工资</t>
  </si>
  <si>
    <t>其中：一般公共预算</t>
  </si>
  <si>
    <t>资本性支出</t>
  </si>
  <si>
    <t>项目支出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</si>
  <si>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</si>
  <si>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</si>
  <si>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</si>
  <si>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</si>
  <si>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 xml:space="preserve">    7.对企业补助（基本建设）</t>
  </si>
  <si>
    <t xml:space="preserve">    十六、商业服务业等支出</t>
  </si>
  <si>
    <t xml:space="preserve">    4.债务利息及费用支出</t>
  </si>
  <si>
    <t>二、公务接待费</t>
  </si>
  <si>
    <t>预算13表</t>
  </si>
  <si>
    <t xml:space="preserve">    二十二、国有资本经营预算支出</t>
  </si>
  <si>
    <t>四、上年结余收入</t>
  </si>
  <si>
    <t>**</t>
  </si>
  <si>
    <t>项目名称</t>
  </si>
  <si>
    <t>政  府  采  购  预  算  表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</si>
  <si>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</si>
  <si>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</si>
  <si>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</si>
  <si>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</si>
  <si>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</si>
  <si>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</si>
  <si>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融水县红水乡小学</t>
  </si>
  <si>
    <t xml:space="preserve">           行政事业性收费收入安排的资金</t>
  </si>
  <si>
    <t>本  年  收  入  合  计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</si>
  <si>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</si>
  <si>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</si>
  <si>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</si>
  <si>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</si>
  <si>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</si>
  <si>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 xml:space="preserve">           国有资源（资产）有偿使用收入安排的资金</t>
  </si>
  <si>
    <t>款</t>
  </si>
  <si>
    <t xml:space="preserve">             其他收入（预算内非税）</t>
  </si>
  <si>
    <t>预算06表</t>
  </si>
  <si>
    <t xml:space="preserve">    二十五、其他支出</t>
  </si>
  <si>
    <t>30305</t>
  </si>
  <si>
    <t>全口径</t>
  </si>
  <si>
    <t>教育支出</t>
  </si>
  <si>
    <t xml:space="preserve">      津贴补贴</t>
  </si>
  <si>
    <t xml:space="preserve">    小学教育</t>
  </si>
  <si>
    <t>05</t>
  </si>
  <si>
    <t>收      入      总      计</t>
  </si>
  <si>
    <t>01</t>
  </si>
  <si>
    <t>债务利息及费用支出</t>
  </si>
  <si>
    <t>301</t>
  </si>
  <si>
    <t>总计</t>
  </si>
  <si>
    <t xml:space="preserve">      其他对个人和家庭的补助</t>
  </si>
  <si>
    <t>支出预算总表（一般公共预算）</t>
  </si>
  <si>
    <t>融水县教育</t>
  </si>
  <si>
    <t>30101</t>
  </si>
  <si>
    <t>一、因公出国（境）费</t>
  </si>
  <si>
    <t>上年结余支出预算总表</t>
  </si>
  <si>
    <t>预算12表</t>
  </si>
  <si>
    <t xml:space="preserve">    十四、交通运输支出</t>
  </si>
  <si>
    <t>上年结转资金</t>
  </si>
  <si>
    <t>预算08表</t>
  </si>
  <si>
    <t>采购项目序号</t>
  </si>
  <si>
    <t xml:space="preserve">    九、社会保险基金支出</t>
  </si>
  <si>
    <t xml:space="preserve">    5.资本性支出（基本建设）</t>
  </si>
  <si>
    <t>对企业补助</t>
  </si>
  <si>
    <t>所属专项名称</t>
  </si>
  <si>
    <t>单位名称          (功能分类科目名称)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</si>
  <si>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</si>
  <si>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</si>
  <si>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</si>
  <si>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</si>
  <si>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</si>
  <si>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</si>
  <si>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</si>
  <si>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</si>
  <si>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</si>
  <si>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</si>
  <si>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</si>
  <si>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</si>
  <si>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采购预算资金安排</t>
  </si>
  <si>
    <t>一般公共预算资金</t>
  </si>
  <si>
    <t>一、基本支出</t>
  </si>
  <si>
    <t xml:space="preserve">    十一、节能环保支出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</si>
  <si>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</si>
  <si>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</si>
  <si>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</si>
  <si>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</si>
  <si>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</si>
  <si>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>201</t>
  </si>
  <si>
    <t xml:space="preserve">           罚没收入安排的资金</t>
  </si>
  <si>
    <t>单位名称                             (经济分类科目名称)</t>
  </si>
  <si>
    <t>205</t>
  </si>
  <si>
    <t>政府性基金支出预算总表</t>
  </si>
  <si>
    <t>单位名称                        (功能分类科目名称)</t>
  </si>
  <si>
    <t xml:space="preserve">    10.其他支出</t>
  </si>
  <si>
    <t>基金收入</t>
  </si>
  <si>
    <t xml:space="preserve">      生活补助</t>
  </si>
  <si>
    <t>四、结转下年</t>
  </si>
  <si>
    <t>科目编码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</si>
</sst>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66" fontId="5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66" fontId="5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67" fontId="5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67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67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6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67" fontId="5" fillId="0" borderId="0" xfId="0" applyNumberFormat="1" applyFont="1" applyFill="1" applyAlignment="1" applyProtection="1">
      <alignment horizontal="right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 applyProtection="1">
      <alignment/>
      <protection/>
    </xf>
    <xf numFmtId="66" fontId="0" fillId="0" borderId="0" xfId="0" applyNumberFormat="1" applyFont="1" applyFill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67" fontId="5" fillId="0" borderId="3" xfId="0" applyNumberFormat="1" applyFont="1" applyFill="1" applyBorder="1" applyAlignment="1" applyProtection="1">
      <alignment horizontal="center" vertical="center" wrapText="1"/>
      <protection/>
    </xf>
    <xf numFmtId="67" fontId="5" fillId="0" borderId="3" xfId="0" applyNumberFormat="1" applyFont="1" applyFill="1" applyBorder="1" applyAlignment="1" applyProtection="1">
      <alignment horizontal="centerContinuous" vertical="center"/>
      <protection/>
    </xf>
    <xf numFmtId="67" fontId="5" fillId="0" borderId="4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Continuous" vertical="center"/>
      <protection/>
    </xf>
    <xf numFmtId="67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67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49" fontId="5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2" borderId="5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2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1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lef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12" ht="65.25" customHeight="1">
      <c r="A9" s="97" t="s">
        <v>99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12.75" customHeight="1"/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113</v>
      </c>
    </row>
    <row r="2" spans="1:21" ht="42" customHeight="1">
      <c r="A2" s="45" t="s">
        <v>137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9.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70" t="s">
        <v>8</v>
      </c>
    </row>
    <row r="6" spans="1:21" ht="19.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57">
        <f>N6+1</f>
        <v>10</v>
      </c>
      <c r="P6" s="57">
        <f>O6+1</f>
        <v>11</v>
      </c>
      <c r="Q6" s="57">
        <f>P6+1</f>
        <v>12</v>
      </c>
      <c r="R6" s="57">
        <f>Q6+1</f>
        <v>13</v>
      </c>
      <c r="S6" s="57">
        <f>R6+1</f>
        <v>14</v>
      </c>
      <c r="T6" s="57">
        <f>S6+1</f>
        <v>15</v>
      </c>
      <c r="U6" s="57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1:18" ht="19.5" customHeight="1">
      <c r="K9" s="32"/>
      <c r="R9" s="32"/>
    </row>
    <row r="10" ht="19.5" customHeight="1">
      <c r="P10" s="32"/>
    </row>
    <row r="11" spans="16:17" ht="19.5" customHeight="1">
      <c r="P11" s="32"/>
      <c r="Q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98</v>
      </c>
    </row>
    <row r="2" spans="1:21" ht="42" customHeight="1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9.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61" t="s">
        <v>8</v>
      </c>
    </row>
    <row r="6" spans="1:21" ht="19.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2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  <c r="V8" s="32"/>
    </row>
    <row r="9" spans="16:20" ht="19.5" customHeight="1">
      <c r="P9" s="32"/>
      <c r="Q9" s="32"/>
      <c r="R9" s="32"/>
      <c r="S9" s="32"/>
      <c r="T9" s="32"/>
    </row>
    <row r="10" spans="17:22" ht="19.5" customHeight="1">
      <c r="Q10" s="32"/>
      <c r="V10" s="32"/>
    </row>
    <row r="11" ht="19.5" customHeight="1">
      <c r="Q11" s="32"/>
    </row>
    <row r="12" ht="12.75" customHeight="1">
      <c r="Q12" s="32"/>
    </row>
    <row r="13" ht="12.75" customHeight="1">
      <c r="O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55</v>
      </c>
    </row>
    <row r="2" spans="1:21" ht="42" customHeight="1">
      <c r="A2" s="45" t="s">
        <v>183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9.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61" t="s">
        <v>8</v>
      </c>
    </row>
    <row r="6" spans="1:21" ht="19.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5:20" ht="19.5" customHeight="1">
      <c r="O9" s="32"/>
      <c r="Q9" s="32"/>
      <c r="R9" s="32"/>
      <c r="S9" s="32"/>
      <c r="T9" s="32"/>
    </row>
    <row r="10" spans="17:20" ht="19.5" customHeight="1">
      <c r="Q10" s="32"/>
      <c r="T10" s="32"/>
    </row>
    <row r="11" spans="17:21" ht="19.5" customHeight="1">
      <c r="Q11" s="32"/>
      <c r="S11" s="32"/>
      <c r="U11" s="32"/>
    </row>
    <row r="12" ht="12.75" customHeight="1"/>
    <row r="13" ht="12.75" customHeight="1">
      <c r="Q13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  <col min="4" max="256" width="9.16015625" style="0" customWidth="1"/>
  </cols>
  <sheetData>
    <row r="1" spans="1:3" ht="15" customHeight="1">
      <c r="A1" s="71"/>
      <c r="B1" s="71"/>
      <c r="C1" s="72" t="s">
        <v>184</v>
      </c>
    </row>
    <row r="2" spans="1:3" ht="30" customHeight="1">
      <c r="A2" s="45" t="s">
        <v>6</v>
      </c>
      <c r="B2" s="73"/>
      <c r="C2" s="73"/>
    </row>
    <row r="3" spans="1:3" ht="15" customHeight="1">
      <c r="A3" s="71"/>
      <c r="B3" s="71"/>
      <c r="C3" s="72" t="s">
        <v>109</v>
      </c>
    </row>
    <row r="4" spans="1:3" ht="15" customHeight="1">
      <c r="A4" s="74" t="s">
        <v>88</v>
      </c>
      <c r="B4" s="74" t="s">
        <v>168</v>
      </c>
      <c r="C4" s="74" t="s">
        <v>131</v>
      </c>
    </row>
    <row r="5" spans="1:3" ht="15" customHeight="1">
      <c r="A5" s="75" t="s">
        <v>107</v>
      </c>
      <c r="B5" s="76">
        <f>B6+B7+B8+B11+B12</f>
        <v>0</v>
      </c>
      <c r="C5" s="76">
        <f>C6+C7+C8+C11+C12</f>
        <v>0</v>
      </c>
    </row>
    <row r="6" spans="1:6" ht="15" customHeight="1">
      <c r="A6" s="75" t="s">
        <v>182</v>
      </c>
      <c r="B6" s="110"/>
      <c r="C6" s="110"/>
      <c r="F6" s="32"/>
    </row>
    <row r="7" spans="1:4" ht="15" customHeight="1">
      <c r="A7" s="75" t="s">
        <v>141</v>
      </c>
      <c r="B7" s="110"/>
      <c r="C7" s="110"/>
      <c r="D7" s="32"/>
    </row>
    <row r="8" spans="1:3" ht="15" customHeight="1">
      <c r="A8" s="75" t="s">
        <v>120</v>
      </c>
      <c r="B8" s="110"/>
      <c r="C8" s="110"/>
    </row>
    <row r="9" spans="1:3" ht="15" customHeight="1">
      <c r="A9" s="75" t="s">
        <v>21</v>
      </c>
      <c r="B9" s="110"/>
      <c r="C9" s="110"/>
    </row>
    <row r="10" spans="1:4" ht="15" customHeight="1">
      <c r="A10" s="75" t="s">
        <v>33</v>
      </c>
      <c r="B10" s="110"/>
      <c r="C10" s="110"/>
      <c r="D10" s="32"/>
    </row>
    <row r="11" spans="1:4" ht="15" customHeight="1">
      <c r="A11" s="75" t="s">
        <v>153</v>
      </c>
      <c r="B11" s="110"/>
      <c r="C11" s="110"/>
      <c r="D11" s="32"/>
    </row>
    <row r="12" spans="1:3" ht="15" customHeight="1">
      <c r="A12" s="75" t="s">
        <v>84</v>
      </c>
      <c r="B12" s="110"/>
      <c r="C12" s="110"/>
    </row>
    <row r="13" ht="12.75" customHeight="1">
      <c r="C13" s="3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3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  <col min="24" max="256" width="9.16015625" style="0" customWidth="1"/>
  </cols>
  <sheetData>
    <row r="1" spans="1:2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 t="s">
        <v>142</v>
      </c>
      <c r="T1" s="77"/>
      <c r="U1" s="77"/>
      <c r="V1" s="77"/>
      <c r="W1" s="27"/>
    </row>
    <row r="2" spans="1:23" ht="22.5" customHeight="1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79"/>
      <c r="V2" s="79"/>
      <c r="W2" s="79"/>
    </row>
    <row r="3" spans="1:2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  <c r="Q3" s="81"/>
      <c r="R3" s="81"/>
      <c r="S3" s="47" t="s">
        <v>109</v>
      </c>
      <c r="T3" s="77"/>
      <c r="U3" s="77"/>
      <c r="V3" s="77"/>
      <c r="W3" s="81"/>
    </row>
    <row r="4" spans="1:23" ht="18" customHeight="1">
      <c r="A4" s="82" t="s">
        <v>225</v>
      </c>
      <c r="B4" s="82"/>
      <c r="C4" s="82"/>
      <c r="D4" s="82" t="s">
        <v>94</v>
      </c>
      <c r="E4" s="82" t="s">
        <v>136</v>
      </c>
      <c r="F4" s="82" t="s">
        <v>188</v>
      </c>
      <c r="G4" s="82" t="s">
        <v>44</v>
      </c>
      <c r="H4" s="82" t="s">
        <v>108</v>
      </c>
      <c r="I4" s="82" t="s">
        <v>192</v>
      </c>
      <c r="J4" s="82" t="s">
        <v>20</v>
      </c>
      <c r="K4" s="82" t="s">
        <v>42</v>
      </c>
      <c r="L4" s="82" t="s">
        <v>59</v>
      </c>
      <c r="M4" s="82" t="s">
        <v>62</v>
      </c>
      <c r="N4" s="34" t="s">
        <v>206</v>
      </c>
      <c r="O4" s="34"/>
      <c r="P4" s="34"/>
      <c r="Q4" s="34"/>
      <c r="R4" s="34"/>
      <c r="S4" s="34"/>
      <c r="T4" s="71"/>
      <c r="U4" s="71"/>
      <c r="V4" s="71"/>
      <c r="W4" s="71"/>
    </row>
    <row r="5" spans="1:23" ht="18" customHeight="1">
      <c r="A5" s="34" t="s">
        <v>86</v>
      </c>
      <c r="B5" s="34" t="s">
        <v>163</v>
      </c>
      <c r="C5" s="34" t="s">
        <v>159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52</v>
      </c>
      <c r="O5" s="34" t="s">
        <v>96</v>
      </c>
      <c r="P5" s="34" t="s">
        <v>158</v>
      </c>
      <c r="Q5" s="34" t="s">
        <v>14</v>
      </c>
      <c r="R5" s="83" t="s">
        <v>222</v>
      </c>
      <c r="S5" s="34" t="s">
        <v>186</v>
      </c>
      <c r="T5" s="71"/>
      <c r="U5" s="71"/>
      <c r="V5" s="71"/>
      <c r="W5" s="71"/>
    </row>
    <row r="6" spans="1:23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82"/>
      <c r="S6" s="34"/>
      <c r="T6" s="71"/>
      <c r="U6" s="71"/>
      <c r="V6" s="71"/>
      <c r="W6" s="71"/>
    </row>
    <row r="7" spans="1:23" ht="18" customHeight="1">
      <c r="A7" s="84" t="s">
        <v>145</v>
      </c>
      <c r="B7" s="84" t="s">
        <v>145</v>
      </c>
      <c r="C7" s="84" t="s">
        <v>145</v>
      </c>
      <c r="D7" s="84" t="s">
        <v>145</v>
      </c>
      <c r="E7" s="84" t="s">
        <v>145</v>
      </c>
      <c r="F7" s="84">
        <v>1</v>
      </c>
      <c r="G7" s="84">
        <v>2</v>
      </c>
      <c r="H7" s="84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71"/>
      <c r="U7" s="71"/>
      <c r="V7" s="71"/>
      <c r="W7" s="71"/>
    </row>
    <row r="8" spans="1:23" ht="16.5" customHeight="1">
      <c r="A8" s="111"/>
      <c r="B8" s="111"/>
      <c r="C8" s="111"/>
      <c r="D8" s="111"/>
      <c r="E8" s="111"/>
      <c r="F8" s="127"/>
      <c r="G8" s="125"/>
      <c r="H8" s="128"/>
      <c r="I8" s="125"/>
      <c r="J8" s="125"/>
      <c r="K8" s="126"/>
      <c r="L8" s="125"/>
      <c r="M8" s="125"/>
      <c r="N8" s="110"/>
      <c r="O8" s="110"/>
      <c r="P8" s="110"/>
      <c r="Q8" s="110"/>
      <c r="R8" s="110"/>
      <c r="S8" s="110"/>
      <c r="T8" s="71"/>
      <c r="U8" s="71"/>
      <c r="V8" s="71"/>
      <c r="W8" s="71"/>
    </row>
    <row r="9" spans="1:23" ht="10.5" customHeight="1">
      <c r="A9" s="71"/>
      <c r="B9" s="71"/>
      <c r="C9" s="5"/>
      <c r="D9" s="5"/>
      <c r="E9" s="5"/>
      <c r="F9" s="5"/>
      <c r="G9" s="5"/>
      <c r="H9" s="5"/>
      <c r="I9" s="71"/>
      <c r="J9" s="71"/>
      <c r="K9" s="71"/>
      <c r="L9" s="5"/>
      <c r="M9" s="5"/>
      <c r="N9" s="71"/>
      <c r="O9" s="5"/>
      <c r="P9" s="5"/>
      <c r="Q9" s="71"/>
      <c r="R9" s="71"/>
      <c r="S9" s="71"/>
      <c r="T9" s="71"/>
      <c r="U9" s="71"/>
      <c r="V9" s="71"/>
      <c r="W9" s="71"/>
    </row>
    <row r="10" spans="1:23" ht="10.5" customHeight="1">
      <c r="A10" s="71"/>
      <c r="B10" s="71"/>
      <c r="C10" s="71"/>
      <c r="D10" s="5"/>
      <c r="E10" s="5"/>
      <c r="F10" s="71"/>
      <c r="G10" s="5"/>
      <c r="H10" s="5"/>
      <c r="I10" s="71"/>
      <c r="J10" s="71"/>
      <c r="K10" s="71"/>
      <c r="L10" s="71"/>
      <c r="M10" s="71"/>
      <c r="N10" s="71"/>
      <c r="O10" s="5"/>
      <c r="P10" s="71"/>
      <c r="Q10" s="71"/>
      <c r="R10" s="71"/>
      <c r="S10" s="71"/>
      <c r="T10" s="71"/>
      <c r="U10" s="71"/>
      <c r="V10" s="71"/>
      <c r="W10" s="71"/>
    </row>
    <row r="11" spans="1:23" ht="10.5" customHeight="1">
      <c r="A11" s="71"/>
      <c r="B11" s="71"/>
      <c r="C11" s="71"/>
      <c r="D11" s="5"/>
      <c r="E11" s="5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0.5" customHeight="1">
      <c r="A12" s="71"/>
      <c r="B12" s="71"/>
      <c r="C12" s="71"/>
      <c r="D12" s="71"/>
      <c r="E12" s="71"/>
      <c r="F12" s="71"/>
      <c r="G12" s="71"/>
      <c r="H12" s="5"/>
      <c r="I12" s="71"/>
      <c r="J12" s="5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32"/>
    </row>
  </sheetData>
  <sheetProtection/>
  <mergeCells count="22">
    <mergeCell ref="A2:S2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N4:S4"/>
    <mergeCell ref="D4:D6"/>
    <mergeCell ref="E4:E6"/>
    <mergeCell ref="F4:F6"/>
    <mergeCell ref="R5:R6"/>
    <mergeCell ref="S5:S6"/>
    <mergeCell ref="P5:P6"/>
    <mergeCell ref="Q5:Q6"/>
    <mergeCell ref="A4:C4"/>
    <mergeCell ref="C5:C6"/>
    <mergeCell ref="B5:B6"/>
    <mergeCell ref="A5:A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2"/>
  <sheetViews>
    <sheetView showGridLines="0" showZeros="0" tabSelected="1" defaultGridColor="0" colorId="0" workbookViewId="0" topLeftCell="A1">
      <selection activeCell="I13" sqref="I13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  <col min="30" max="256" width="9.16015625" style="0" customWidth="1"/>
  </cols>
  <sheetData>
    <row r="1" spans="1:27" ht="19.5" customHeight="1">
      <c r="A1" s="8"/>
      <c r="B1" s="8"/>
      <c r="C1" s="43"/>
      <c r="E1" s="43"/>
      <c r="F1" s="44"/>
      <c r="G1" s="43"/>
      <c r="H1" s="43"/>
      <c r="I1" s="44"/>
      <c r="J1" s="44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43" t="s">
        <v>46</v>
      </c>
    </row>
    <row r="2" spans="1:27" ht="19.5" customHeight="1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39.75" customHeight="1">
      <c r="A3" s="3"/>
      <c r="B3" s="3"/>
      <c r="C3" s="46"/>
      <c r="E3" s="46"/>
      <c r="F3" s="44"/>
      <c r="G3" s="46"/>
      <c r="H3" s="46"/>
      <c r="I3" s="44"/>
      <c r="J3" s="44"/>
      <c r="K3" s="33"/>
      <c r="L3" s="33"/>
      <c r="M3" s="33"/>
      <c r="N3" s="33"/>
      <c r="O3" s="33"/>
      <c r="P3" s="33"/>
      <c r="Q3" s="33"/>
      <c r="R3" s="33"/>
      <c r="S3" s="29"/>
      <c r="U3" s="29"/>
      <c r="V3" s="29"/>
      <c r="W3" s="29"/>
      <c r="X3" s="29"/>
      <c r="Y3" s="29"/>
      <c r="Z3" s="29"/>
      <c r="AA3" s="47" t="s">
        <v>109</v>
      </c>
    </row>
    <row r="4" spans="1:27" ht="19.5" customHeight="1">
      <c r="A4" s="11" t="s">
        <v>225</v>
      </c>
      <c r="B4" s="11"/>
      <c r="C4" s="11"/>
      <c r="D4" s="48" t="s">
        <v>4</v>
      </c>
      <c r="E4" s="86" t="s">
        <v>94</v>
      </c>
      <c r="F4" s="50" t="s">
        <v>212</v>
      </c>
      <c r="G4" s="86" t="s">
        <v>80</v>
      </c>
      <c r="H4" s="86" t="s">
        <v>146</v>
      </c>
      <c r="I4" s="50" t="s">
        <v>95</v>
      </c>
      <c r="J4" s="50" t="s">
        <v>18</v>
      </c>
      <c r="K4" s="87" t="s">
        <v>177</v>
      </c>
      <c r="L4" s="88" t="s">
        <v>207</v>
      </c>
      <c r="M4" s="89"/>
      <c r="N4" s="89"/>
      <c r="O4" s="89"/>
      <c r="P4" s="89"/>
      <c r="Q4" s="89"/>
      <c r="R4" s="89"/>
      <c r="S4" s="89"/>
      <c r="T4" s="90"/>
      <c r="U4" s="91" t="s">
        <v>205</v>
      </c>
      <c r="V4" s="35"/>
      <c r="W4" s="35"/>
      <c r="X4" s="35" t="s">
        <v>45</v>
      </c>
      <c r="Y4" s="35" t="s">
        <v>123</v>
      </c>
      <c r="Z4" s="35"/>
      <c r="AA4" s="35"/>
    </row>
    <row r="5" spans="1:27" ht="15.75" customHeight="1">
      <c r="A5" s="92" t="s">
        <v>86</v>
      </c>
      <c r="B5" s="92" t="s">
        <v>163</v>
      </c>
      <c r="C5" s="92" t="s">
        <v>159</v>
      </c>
      <c r="D5" s="48"/>
      <c r="E5" s="86"/>
      <c r="F5" s="50"/>
      <c r="G5" s="86"/>
      <c r="H5" s="86"/>
      <c r="I5" s="50"/>
      <c r="J5" s="50"/>
      <c r="K5" s="35"/>
      <c r="L5" s="93" t="s">
        <v>52</v>
      </c>
      <c r="M5" s="93" t="s">
        <v>61</v>
      </c>
      <c r="N5" s="93" t="s">
        <v>158</v>
      </c>
      <c r="O5" s="93"/>
      <c r="P5" s="93"/>
      <c r="Q5" s="93"/>
      <c r="R5" s="93"/>
      <c r="S5" s="93"/>
      <c r="T5" s="93"/>
      <c r="U5" s="35"/>
      <c r="V5" s="35"/>
      <c r="W5" s="35"/>
      <c r="X5" s="35"/>
      <c r="Y5" s="35" t="s">
        <v>52</v>
      </c>
      <c r="Z5" s="35" t="s">
        <v>25</v>
      </c>
      <c r="AA5" s="35" t="s">
        <v>110</v>
      </c>
    </row>
    <row r="6" spans="1:28" ht="87.75" customHeight="1">
      <c r="A6" s="92"/>
      <c r="B6" s="92"/>
      <c r="C6" s="92"/>
      <c r="D6" s="48"/>
      <c r="E6" s="86"/>
      <c r="F6" s="50"/>
      <c r="G6" s="86"/>
      <c r="H6" s="86"/>
      <c r="I6" s="50"/>
      <c r="J6" s="50"/>
      <c r="K6" s="35"/>
      <c r="L6" s="35"/>
      <c r="M6" s="35"/>
      <c r="N6" s="38" t="s">
        <v>118</v>
      </c>
      <c r="O6" s="38" t="s">
        <v>27</v>
      </c>
      <c r="P6" s="38" t="s">
        <v>112</v>
      </c>
      <c r="Q6" s="38" t="s">
        <v>49</v>
      </c>
      <c r="R6" s="38" t="s">
        <v>3</v>
      </c>
      <c r="S6" s="38" t="s">
        <v>85</v>
      </c>
      <c r="T6" s="38" t="s">
        <v>211</v>
      </c>
      <c r="U6" s="38" t="s">
        <v>52</v>
      </c>
      <c r="V6" s="38" t="s">
        <v>47</v>
      </c>
      <c r="W6" s="38" t="s">
        <v>43</v>
      </c>
      <c r="X6" s="35"/>
      <c r="Y6" s="35"/>
      <c r="Z6" s="35"/>
      <c r="AA6" s="35"/>
      <c r="AB6" s="32"/>
    </row>
    <row r="7" spans="1:28" ht="23.25" customHeight="1">
      <c r="A7" s="39" t="s">
        <v>145</v>
      </c>
      <c r="B7" s="39" t="s">
        <v>145</v>
      </c>
      <c r="C7" s="39" t="s">
        <v>145</v>
      </c>
      <c r="D7" s="39" t="s">
        <v>145</v>
      </c>
      <c r="E7" s="39" t="s">
        <v>145</v>
      </c>
      <c r="F7" s="39" t="s">
        <v>145</v>
      </c>
      <c r="G7" s="39" t="s">
        <v>145</v>
      </c>
      <c r="H7" s="39" t="s">
        <v>145</v>
      </c>
      <c r="I7" s="39" t="s">
        <v>145</v>
      </c>
      <c r="J7" s="39" t="s">
        <v>145</v>
      </c>
      <c r="K7" s="42">
        <v>1</v>
      </c>
      <c r="L7" s="42">
        <f>K7+1</f>
        <v>2</v>
      </c>
      <c r="M7" s="42">
        <f>L7+1</f>
        <v>3</v>
      </c>
      <c r="N7" s="42">
        <f>M7+1</f>
        <v>4</v>
      </c>
      <c r="O7" s="42">
        <f>N7+1</f>
        <v>5</v>
      </c>
      <c r="P7" s="42">
        <f>O7+1</f>
        <v>6</v>
      </c>
      <c r="Q7" s="42">
        <f>P7+1</f>
        <v>7</v>
      </c>
      <c r="R7" s="42">
        <f>Q7+1</f>
        <v>8</v>
      </c>
      <c r="S7" s="42">
        <f>R7+1</f>
        <v>9</v>
      </c>
      <c r="T7" s="94">
        <f>S7+1</f>
        <v>10</v>
      </c>
      <c r="U7" s="42">
        <f>T7+1</f>
        <v>11</v>
      </c>
      <c r="V7" s="42">
        <f>U7+1</f>
        <v>12</v>
      </c>
      <c r="W7" s="42">
        <f>V7+1</f>
        <v>13</v>
      </c>
      <c r="X7" s="42">
        <f>W7+1</f>
        <v>14</v>
      </c>
      <c r="Y7" s="42">
        <f>X7+1</f>
        <v>15</v>
      </c>
      <c r="Z7" s="42">
        <f>Y7+1</f>
        <v>16</v>
      </c>
      <c r="AA7" s="42">
        <f>Z7+1</f>
        <v>17</v>
      </c>
      <c r="AB7" s="32"/>
    </row>
    <row r="8" spans="1:29" ht="19.5" customHeight="1">
      <c r="A8" s="115"/>
      <c r="B8" s="115"/>
      <c r="C8" s="115"/>
      <c r="D8" s="115"/>
      <c r="E8" s="115"/>
      <c r="F8" s="115"/>
      <c r="G8" s="115"/>
      <c r="H8" s="115"/>
      <c r="I8" s="123"/>
      <c r="J8" s="115"/>
      <c r="K8" s="110"/>
      <c r="L8" s="110"/>
      <c r="M8" s="110"/>
      <c r="N8" s="110"/>
      <c r="O8" s="110"/>
      <c r="P8" s="110"/>
      <c r="Q8" s="110"/>
      <c r="R8" s="110"/>
      <c r="S8" s="120"/>
      <c r="T8" s="110"/>
      <c r="U8" s="129"/>
      <c r="V8" s="110"/>
      <c r="W8" s="110"/>
      <c r="X8" s="110"/>
      <c r="Y8" s="110"/>
      <c r="Z8" s="110"/>
      <c r="AA8" s="110"/>
      <c r="AB8" s="32"/>
      <c r="AC8" s="32"/>
    </row>
    <row r="9" spans="1:28" ht="19.5" customHeight="1">
      <c r="A9" s="32"/>
      <c r="C9" s="32"/>
      <c r="D9" s="32"/>
      <c r="E9" s="32"/>
      <c r="F9" s="32"/>
      <c r="G9" s="32"/>
      <c r="H9" s="32"/>
      <c r="I9" s="32"/>
      <c r="J9" s="32"/>
      <c r="K9" s="32"/>
      <c r="L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8:26" ht="19.5" customHeight="1">
      <c r="H10" s="32"/>
      <c r="O10" s="32"/>
      <c r="R10" s="32"/>
      <c r="Z10" s="32"/>
    </row>
    <row r="11" ht="19.5" customHeight="1"/>
    <row r="12" ht="19.5" customHeight="1">
      <c r="I12" s="32"/>
    </row>
  </sheetData>
  <sheetProtection/>
  <mergeCells count="22">
    <mergeCell ref="X4:X6"/>
    <mergeCell ref="Y4:AA4"/>
    <mergeCell ref="Y5:Y6"/>
    <mergeCell ref="Z5:Z6"/>
    <mergeCell ref="AA5:AA6"/>
    <mergeCell ref="A4:C4"/>
    <mergeCell ref="J4:J6"/>
    <mergeCell ref="E4:E6"/>
    <mergeCell ref="F4:F6"/>
    <mergeCell ref="G4:G6"/>
    <mergeCell ref="K4:K6"/>
    <mergeCell ref="M5:M6"/>
    <mergeCell ref="A5:A6"/>
    <mergeCell ref="B5:B6"/>
    <mergeCell ref="C5:C6"/>
    <mergeCell ref="D4:D6"/>
    <mergeCell ref="H4:H6"/>
    <mergeCell ref="I4:I6"/>
    <mergeCell ref="L5:L6"/>
    <mergeCell ref="N5:T5"/>
    <mergeCell ref="U4:W5"/>
    <mergeCell ref="A2:AA2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97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83</v>
      </c>
      <c r="B4" s="11"/>
      <c r="C4" s="11" t="s">
        <v>71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119</v>
      </c>
      <c r="B5" s="12" t="s">
        <v>91</v>
      </c>
      <c r="C5" s="12" t="s">
        <v>39</v>
      </c>
      <c r="D5" s="12" t="s">
        <v>91</v>
      </c>
      <c r="E5" s="12" t="s">
        <v>39</v>
      </c>
      <c r="F5" s="12" t="s">
        <v>91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1651.3622</v>
      </c>
      <c r="C6" s="13" t="s">
        <v>213</v>
      </c>
      <c r="D6" s="110">
        <v>0</v>
      </c>
      <c r="E6" s="14" t="s">
        <v>208</v>
      </c>
      <c r="F6" s="110">
        <v>1651.3622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127</v>
      </c>
      <c r="B7" s="110">
        <v>1587.2022</v>
      </c>
      <c r="C7" s="13" t="s">
        <v>199</v>
      </c>
      <c r="D7" s="110">
        <v>0</v>
      </c>
      <c r="E7" s="13" t="s">
        <v>51</v>
      </c>
      <c r="F7" s="110">
        <v>1432.8332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13</v>
      </c>
      <c r="B8" s="110">
        <v>64.16</v>
      </c>
      <c r="C8" s="13" t="s">
        <v>29</v>
      </c>
      <c r="D8" s="110">
        <v>0</v>
      </c>
      <c r="E8" s="13" t="s">
        <v>38</v>
      </c>
      <c r="F8" s="110">
        <v>183.942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198</v>
      </c>
      <c r="B9" s="110">
        <v>0</v>
      </c>
      <c r="C9" s="13" t="s">
        <v>82</v>
      </c>
      <c r="D9" s="110">
        <v>0</v>
      </c>
      <c r="E9" s="13" t="s">
        <v>37</v>
      </c>
      <c r="F9" s="110">
        <v>34.587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155</v>
      </c>
      <c r="B10" s="110">
        <v>64.16</v>
      </c>
      <c r="C10" s="13" t="s">
        <v>106</v>
      </c>
      <c r="D10" s="110">
        <v>1632.7622</v>
      </c>
      <c r="E10" s="13" t="s">
        <v>201</v>
      </c>
      <c r="F10" s="1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216</v>
      </c>
      <c r="B11" s="110">
        <v>0</v>
      </c>
      <c r="C11" s="13" t="s">
        <v>5</v>
      </c>
      <c r="D11" s="110">
        <v>0</v>
      </c>
      <c r="E11" s="13" t="s">
        <v>51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103</v>
      </c>
      <c r="B12" s="110">
        <v>0</v>
      </c>
      <c r="C12" s="13" t="s">
        <v>35</v>
      </c>
      <c r="D12" s="110">
        <v>0</v>
      </c>
      <c r="E12" s="15" t="s">
        <v>38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162</v>
      </c>
      <c r="B13" s="110">
        <v>0</v>
      </c>
      <c r="C13" s="13" t="s">
        <v>66</v>
      </c>
      <c r="D13" s="110">
        <v>18.6</v>
      </c>
      <c r="E13" s="13" t="s">
        <v>37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164</v>
      </c>
      <c r="B14" s="110">
        <v>0</v>
      </c>
      <c r="C14" s="17" t="s">
        <v>189</v>
      </c>
      <c r="D14" s="110">
        <v>0</v>
      </c>
      <c r="E14" s="13" t="s">
        <v>140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14" t="s">
        <v>50</v>
      </c>
      <c r="B15" s="110">
        <v>0</v>
      </c>
      <c r="C15" s="17" t="s">
        <v>54</v>
      </c>
      <c r="D15" s="110">
        <v>0</v>
      </c>
      <c r="E15" s="13" t="s">
        <v>190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13" t="s">
        <v>160</v>
      </c>
      <c r="B16" s="110">
        <v>0</v>
      </c>
      <c r="C16" s="17" t="s">
        <v>209</v>
      </c>
      <c r="D16" s="110">
        <v>0</v>
      </c>
      <c r="E16" s="13" t="s">
        <v>135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13" t="s">
        <v>23</v>
      </c>
      <c r="B17" s="110">
        <v>0</v>
      </c>
      <c r="C17" s="17" t="s">
        <v>101</v>
      </c>
      <c r="D17" s="110">
        <v>0</v>
      </c>
      <c r="E17" s="13" t="s">
        <v>138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13" t="s">
        <v>87</v>
      </c>
      <c r="B18" s="110">
        <v>0</v>
      </c>
      <c r="C18" s="17" t="s">
        <v>203</v>
      </c>
      <c r="D18" s="110">
        <v>0</v>
      </c>
      <c r="E18" s="13" t="s">
        <v>126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7" t="s">
        <v>185</v>
      </c>
      <c r="D19" s="110">
        <v>0</v>
      </c>
      <c r="E19" s="13" t="s">
        <v>204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7" t="s">
        <v>17</v>
      </c>
      <c r="D20" s="110">
        <v>0</v>
      </c>
      <c r="E20" s="13" t="s">
        <v>221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7" t="s">
        <v>139</v>
      </c>
      <c r="D21" s="110">
        <v>0</v>
      </c>
      <c r="E21" s="13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7" t="s">
        <v>105</v>
      </c>
      <c r="D22" s="110">
        <v>0</v>
      </c>
      <c r="E22" s="13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7" t="s">
        <v>32</v>
      </c>
      <c r="D23" s="110">
        <v>0</v>
      </c>
      <c r="E23" s="13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7" t="s">
        <v>197</v>
      </c>
      <c r="D24" s="110">
        <v>0</v>
      </c>
      <c r="E24" s="13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7" t="s">
        <v>73</v>
      </c>
      <c r="D25" s="110">
        <v>0</v>
      </c>
      <c r="E25" s="13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7" t="s">
        <v>16</v>
      </c>
      <c r="D26" s="110">
        <v>0</v>
      </c>
      <c r="E26" s="13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7" t="s">
        <v>143</v>
      </c>
      <c r="D27" s="110">
        <v>0</v>
      </c>
      <c r="E27" s="13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7" t="s">
        <v>77</v>
      </c>
      <c r="D28" s="110">
        <v>0</v>
      </c>
      <c r="E28" s="13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7" t="s">
        <v>75</v>
      </c>
      <c r="D29" s="110">
        <v>0</v>
      </c>
      <c r="E29" s="13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7" t="s">
        <v>166</v>
      </c>
      <c r="D30" s="110">
        <v>0</v>
      </c>
      <c r="E30" s="13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7" t="s">
        <v>195</v>
      </c>
      <c r="D31" s="110">
        <v>0</v>
      </c>
      <c r="E31" s="13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7" t="s">
        <v>150</v>
      </c>
      <c r="D32" s="110">
        <v>0</v>
      </c>
      <c r="E32" s="13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7" t="s">
        <v>12</v>
      </c>
      <c r="D33" s="110">
        <v>0</v>
      </c>
      <c r="E33" s="13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7" t="s">
        <v>125</v>
      </c>
      <c r="D34" s="110">
        <v>0</v>
      </c>
      <c r="E34" s="13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156</v>
      </c>
      <c r="B35" s="99">
        <f>B6+B15+B18</f>
        <v>1651.3622</v>
      </c>
      <c r="C35" s="18" t="s">
        <v>93</v>
      </c>
      <c r="D35" s="99">
        <f>SUM(D6:D34)</f>
        <v>1651.3621999999998</v>
      </c>
      <c r="E35" s="18" t="s">
        <v>93</v>
      </c>
      <c r="F35" s="99">
        <f>F6+F10</f>
        <v>1651.3622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144</v>
      </c>
      <c r="B36" s="110">
        <v>0</v>
      </c>
      <c r="C36" s="19" t="s">
        <v>196</v>
      </c>
      <c r="D36" s="98">
        <f>F36</f>
        <v>0</v>
      </c>
      <c r="E36" s="20" t="s">
        <v>224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70</v>
      </c>
      <c r="B37" s="110">
        <v>0</v>
      </c>
      <c r="C37" s="13"/>
      <c r="D37" s="99"/>
      <c r="E37" s="21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152</v>
      </c>
      <c r="B38" s="110">
        <v>0</v>
      </c>
      <c r="C38" s="13"/>
      <c r="D38" s="99"/>
      <c r="E38" s="22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23"/>
      <c r="D39" s="99"/>
      <c r="E39" s="23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173</v>
      </c>
      <c r="B40" s="99">
        <f>B35+B36</f>
        <v>1651.3622</v>
      </c>
      <c r="C40" s="18" t="s">
        <v>40</v>
      </c>
      <c r="D40" s="99">
        <f>D35+D36</f>
        <v>1651.3621999999998</v>
      </c>
      <c r="E40" s="18" t="s">
        <v>40</v>
      </c>
      <c r="F40" s="99">
        <f>F35+F36</f>
        <v>1651.3622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  <col min="24" max="256" width="9.16015625" style="0" customWidth="1"/>
  </cols>
  <sheetData>
    <row r="1" spans="1:23" ht="15" customHeight="1">
      <c r="A1" s="8"/>
      <c r="B1" s="8"/>
      <c r="C1" s="8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P1" s="29"/>
      <c r="Q1" s="29"/>
      <c r="R1" s="29"/>
      <c r="S1" s="29"/>
      <c r="T1" s="29"/>
      <c r="U1" s="29"/>
      <c r="V1" s="29" t="s">
        <v>210</v>
      </c>
      <c r="W1" s="3"/>
    </row>
    <row r="2" spans="1:23" ht="30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0"/>
      <c r="W2" s="3"/>
    </row>
    <row r="3" spans="1:23" ht="15" customHeight="1">
      <c r="A3" s="3"/>
      <c r="B3" s="3"/>
      <c r="C3" s="3"/>
      <c r="D3" s="32"/>
      <c r="E3" s="28"/>
      <c r="F3" s="33"/>
      <c r="G3" s="33"/>
      <c r="H3" s="33"/>
      <c r="I3" s="33"/>
      <c r="J3" s="33"/>
      <c r="K3" s="33"/>
      <c r="L3" s="33"/>
      <c r="M3" s="29"/>
      <c r="N3" s="29"/>
      <c r="O3" s="32"/>
      <c r="P3" s="29"/>
      <c r="Q3" s="29"/>
      <c r="R3" s="29"/>
      <c r="S3" s="29"/>
      <c r="T3" s="29"/>
      <c r="U3" s="29"/>
      <c r="V3" s="29" t="s">
        <v>109</v>
      </c>
      <c r="W3" s="3"/>
    </row>
    <row r="4" spans="1:23" ht="15" customHeight="1">
      <c r="A4" s="11" t="s">
        <v>225</v>
      </c>
      <c r="B4" s="11"/>
      <c r="C4" s="11"/>
      <c r="D4" s="34" t="s">
        <v>94</v>
      </c>
      <c r="E4" s="34" t="s">
        <v>193</v>
      </c>
      <c r="F4" s="35" t="s">
        <v>177</v>
      </c>
      <c r="G4" s="36" t="s">
        <v>207</v>
      </c>
      <c r="H4" s="36"/>
      <c r="I4" s="36"/>
      <c r="J4" s="36"/>
      <c r="K4" s="36"/>
      <c r="L4" s="36"/>
      <c r="M4" s="36"/>
      <c r="N4" s="36"/>
      <c r="O4" s="37"/>
      <c r="P4" s="35" t="s">
        <v>205</v>
      </c>
      <c r="Q4" s="35"/>
      <c r="R4" s="35"/>
      <c r="S4" s="35" t="s">
        <v>45</v>
      </c>
      <c r="T4" s="35" t="s">
        <v>123</v>
      </c>
      <c r="U4" s="35"/>
      <c r="V4" s="35"/>
      <c r="W4" s="3"/>
    </row>
    <row r="5" spans="1:23" ht="15" customHeight="1">
      <c r="A5" s="11" t="s">
        <v>86</v>
      </c>
      <c r="B5" s="11" t="s">
        <v>163</v>
      </c>
      <c r="C5" s="11" t="s">
        <v>159</v>
      </c>
      <c r="D5" s="34"/>
      <c r="E5" s="34"/>
      <c r="F5" s="35"/>
      <c r="G5" s="35" t="s">
        <v>52</v>
      </c>
      <c r="H5" s="35" t="s">
        <v>61</v>
      </c>
      <c r="I5" s="35" t="s">
        <v>158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 t="s">
        <v>52</v>
      </c>
      <c r="U5" s="35" t="s">
        <v>25</v>
      </c>
      <c r="V5" s="35" t="s">
        <v>110</v>
      </c>
      <c r="W5" s="3"/>
    </row>
    <row r="6" spans="1:23" ht="60" customHeight="1">
      <c r="A6" s="11"/>
      <c r="B6" s="11"/>
      <c r="C6" s="11"/>
      <c r="D6" s="34"/>
      <c r="E6" s="34"/>
      <c r="F6" s="35"/>
      <c r="G6" s="35"/>
      <c r="H6" s="35"/>
      <c r="I6" s="38" t="s">
        <v>118</v>
      </c>
      <c r="J6" s="38" t="s">
        <v>27</v>
      </c>
      <c r="K6" s="38" t="s">
        <v>112</v>
      </c>
      <c r="L6" s="38" t="s">
        <v>49</v>
      </c>
      <c r="M6" s="38" t="s">
        <v>3</v>
      </c>
      <c r="N6" s="38" t="s">
        <v>85</v>
      </c>
      <c r="O6" s="38" t="s">
        <v>211</v>
      </c>
      <c r="P6" s="38" t="s">
        <v>52</v>
      </c>
      <c r="Q6" s="38" t="s">
        <v>76</v>
      </c>
      <c r="R6" s="38" t="s">
        <v>43</v>
      </c>
      <c r="S6" s="35"/>
      <c r="T6" s="35"/>
      <c r="U6" s="35"/>
      <c r="V6" s="35"/>
      <c r="W6" s="3"/>
    </row>
    <row r="7" spans="1:23" ht="15" customHeight="1">
      <c r="A7" s="39" t="s">
        <v>145</v>
      </c>
      <c r="B7" s="39" t="s">
        <v>145</v>
      </c>
      <c r="C7" s="40" t="s">
        <v>145</v>
      </c>
      <c r="D7" s="41" t="s">
        <v>145</v>
      </c>
      <c r="E7" s="41" t="s">
        <v>145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42">
        <v>13</v>
      </c>
      <c r="S7" s="42">
        <v>14</v>
      </c>
      <c r="T7" s="42">
        <v>15</v>
      </c>
      <c r="U7" s="42">
        <v>16</v>
      </c>
      <c r="V7" s="42">
        <v>17</v>
      </c>
      <c r="W7" s="3"/>
    </row>
    <row r="8" spans="1:23" ht="15" customHeight="1">
      <c r="A8" s="115"/>
      <c r="B8" s="111"/>
      <c r="C8" s="115"/>
      <c r="D8" s="113"/>
      <c r="E8" s="115" t="s">
        <v>52</v>
      </c>
      <c r="F8" s="110">
        <v>1651.3622</v>
      </c>
      <c r="G8" s="110">
        <v>1651.3622</v>
      </c>
      <c r="H8" s="110">
        <v>1587.2022</v>
      </c>
      <c r="I8" s="110">
        <v>64.16</v>
      </c>
      <c r="J8" s="110">
        <v>0</v>
      </c>
      <c r="K8" s="110">
        <v>64.16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3"/>
    </row>
    <row r="9" spans="1:23" ht="15" customHeight="1">
      <c r="A9" s="116" t="s">
        <v>218</v>
      </c>
      <c r="B9" s="112"/>
      <c r="C9" s="116"/>
      <c r="D9" s="114"/>
      <c r="E9" s="116" t="s">
        <v>169</v>
      </c>
      <c r="F9" s="117">
        <v>1632.7622</v>
      </c>
      <c r="G9" s="117">
        <v>1632.7622</v>
      </c>
      <c r="H9" s="117">
        <v>1568.6022</v>
      </c>
      <c r="I9" s="117">
        <v>64.16</v>
      </c>
      <c r="J9" s="117">
        <v>0</v>
      </c>
      <c r="K9" s="117">
        <v>64.16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3"/>
    </row>
    <row r="10" spans="1:23" ht="15" customHeight="1">
      <c r="A10" s="116"/>
      <c r="B10" s="112" t="s">
        <v>111</v>
      </c>
      <c r="C10" s="116"/>
      <c r="D10" s="114"/>
      <c r="E10" s="116" t="s">
        <v>72</v>
      </c>
      <c r="F10" s="117">
        <v>1632.7622</v>
      </c>
      <c r="G10" s="117">
        <v>1632.7622</v>
      </c>
      <c r="H10" s="117">
        <v>1568.6022</v>
      </c>
      <c r="I10" s="117">
        <v>64.16</v>
      </c>
      <c r="J10" s="117">
        <v>0</v>
      </c>
      <c r="K10" s="117">
        <v>64.16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3"/>
    </row>
    <row r="11" spans="1:23" ht="15" customHeight="1">
      <c r="A11" s="116"/>
      <c r="B11" s="112"/>
      <c r="C11" s="116" t="s">
        <v>174</v>
      </c>
      <c r="D11" s="114"/>
      <c r="E11" s="116" t="s">
        <v>36</v>
      </c>
      <c r="F11" s="117">
        <v>78.69</v>
      </c>
      <c r="G11" s="117">
        <v>78.69</v>
      </c>
      <c r="H11" s="117">
        <v>14.53</v>
      </c>
      <c r="I11" s="117">
        <v>64.16</v>
      </c>
      <c r="J11" s="117">
        <v>0</v>
      </c>
      <c r="K11" s="117">
        <v>64.16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3"/>
    </row>
    <row r="12" spans="1:23" ht="15" customHeight="1">
      <c r="A12" s="116"/>
      <c r="B12" s="112"/>
      <c r="C12" s="116" t="s">
        <v>111</v>
      </c>
      <c r="D12" s="114"/>
      <c r="E12" s="116" t="s">
        <v>171</v>
      </c>
      <c r="F12" s="117">
        <v>1554.0722</v>
      </c>
      <c r="G12" s="117">
        <v>1554.0722</v>
      </c>
      <c r="H12" s="117">
        <v>1554.0722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3"/>
    </row>
    <row r="13" spans="1:22" ht="15" customHeight="1">
      <c r="A13" s="116" t="s">
        <v>53</v>
      </c>
      <c r="B13" s="112"/>
      <c r="C13" s="116"/>
      <c r="D13" s="114"/>
      <c r="E13" s="116" t="s">
        <v>161</v>
      </c>
      <c r="F13" s="117">
        <v>18.6</v>
      </c>
      <c r="G13" s="117">
        <v>18.6</v>
      </c>
      <c r="H13" s="117">
        <v>18.6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</row>
    <row r="14" spans="1:23" ht="15" customHeight="1">
      <c r="A14" s="116"/>
      <c r="B14" s="112" t="s">
        <v>172</v>
      </c>
      <c r="C14" s="116"/>
      <c r="D14" s="114"/>
      <c r="E14" s="116" t="s">
        <v>68</v>
      </c>
      <c r="F14" s="117">
        <v>18.6</v>
      </c>
      <c r="G14" s="117">
        <v>18.6</v>
      </c>
      <c r="H14" s="117">
        <v>18.6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3"/>
    </row>
    <row r="15" spans="1:22" ht="15" customHeight="1">
      <c r="A15" s="116"/>
      <c r="B15" s="112"/>
      <c r="C15" s="116" t="s">
        <v>19</v>
      </c>
      <c r="D15" s="114"/>
      <c r="E15" s="116" t="s">
        <v>57</v>
      </c>
      <c r="F15" s="117">
        <v>18.6</v>
      </c>
      <c r="G15" s="117">
        <v>18.6</v>
      </c>
      <c r="H15" s="117">
        <v>18.6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</row>
    <row r="16" spans="1:22" ht="15" customHeight="1">
      <c r="A16" s="115"/>
      <c r="B16" s="111"/>
      <c r="C16" s="115"/>
      <c r="D16" s="113" t="s">
        <v>215</v>
      </c>
      <c r="E16" s="115" t="s">
        <v>180</v>
      </c>
      <c r="F16" s="110">
        <v>1651.3622</v>
      </c>
      <c r="G16" s="110">
        <v>1651.3622</v>
      </c>
      <c r="H16" s="110">
        <v>1587.2022</v>
      </c>
      <c r="I16" s="110">
        <v>64.16</v>
      </c>
      <c r="J16" s="110">
        <v>0</v>
      </c>
      <c r="K16" s="110">
        <v>64.16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</row>
    <row r="17" spans="1:22" ht="15" customHeight="1">
      <c r="A17" s="115"/>
      <c r="B17" s="111"/>
      <c r="C17" s="115"/>
      <c r="D17" s="113" t="s">
        <v>28</v>
      </c>
      <c r="E17" s="115" t="s">
        <v>154</v>
      </c>
      <c r="F17" s="110">
        <v>1651.3622</v>
      </c>
      <c r="G17" s="110">
        <v>1651.3622</v>
      </c>
      <c r="H17" s="110">
        <v>1587.2022</v>
      </c>
      <c r="I17" s="110">
        <v>64.16</v>
      </c>
      <c r="J17" s="110">
        <v>0</v>
      </c>
      <c r="K17" s="110">
        <v>64.16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</row>
    <row r="18" spans="1:22" ht="15" customHeight="1">
      <c r="A18" s="115" t="s">
        <v>218</v>
      </c>
      <c r="B18" s="111" t="s">
        <v>111</v>
      </c>
      <c r="C18" s="115" t="s">
        <v>174</v>
      </c>
      <c r="D18" s="113" t="s">
        <v>64</v>
      </c>
      <c r="E18" s="115" t="s">
        <v>36</v>
      </c>
      <c r="F18" s="110">
        <v>78.69</v>
      </c>
      <c r="G18" s="110">
        <v>78.69</v>
      </c>
      <c r="H18" s="110">
        <v>14.53</v>
      </c>
      <c r="I18" s="110">
        <v>64.16</v>
      </c>
      <c r="J18" s="110">
        <v>0</v>
      </c>
      <c r="K18" s="110">
        <v>64.16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</row>
    <row r="19" spans="1:22" ht="15" customHeight="1">
      <c r="A19" s="115" t="s">
        <v>218</v>
      </c>
      <c r="B19" s="111" t="s">
        <v>111</v>
      </c>
      <c r="C19" s="115" t="s">
        <v>111</v>
      </c>
      <c r="D19" s="113" t="s">
        <v>64</v>
      </c>
      <c r="E19" s="115" t="s">
        <v>171</v>
      </c>
      <c r="F19" s="110">
        <v>1554.0722</v>
      </c>
      <c r="G19" s="110">
        <v>1554.0722</v>
      </c>
      <c r="H19" s="110">
        <v>1554.0722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</row>
    <row r="20" spans="1:22" ht="15" customHeight="1">
      <c r="A20" s="115" t="s">
        <v>53</v>
      </c>
      <c r="B20" s="111" t="s">
        <v>172</v>
      </c>
      <c r="C20" s="115" t="s">
        <v>19</v>
      </c>
      <c r="D20" s="113" t="s">
        <v>64</v>
      </c>
      <c r="E20" s="115" t="s">
        <v>57</v>
      </c>
      <c r="F20" s="110">
        <v>18.6</v>
      </c>
      <c r="G20" s="110">
        <v>18.6</v>
      </c>
      <c r="H20" s="110">
        <v>18.6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</row>
  </sheetData>
  <sheetProtection/>
  <mergeCells count="16">
    <mergeCell ref="A5:A6"/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149</v>
      </c>
    </row>
    <row r="2" spans="1:21" ht="30" customHeight="1">
      <c r="A2" s="45" t="s">
        <v>115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30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61" t="s">
        <v>8</v>
      </c>
    </row>
    <row r="6" spans="1:21" ht="1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5" customHeight="1">
      <c r="A7" s="118"/>
      <c r="B7" s="118"/>
      <c r="C7" s="118"/>
      <c r="D7" s="115"/>
      <c r="E7" s="115"/>
      <c r="F7" s="110">
        <v>1651.3622</v>
      </c>
      <c r="G7" s="110">
        <v>1651.3622</v>
      </c>
      <c r="H7" s="110">
        <v>1432.8332</v>
      </c>
      <c r="I7" s="110">
        <v>183.942</v>
      </c>
      <c r="J7" s="110">
        <v>34.587</v>
      </c>
      <c r="K7" s="110">
        <v>0</v>
      </c>
      <c r="L7" s="110">
        <v>0</v>
      </c>
      <c r="M7" s="110">
        <v>0</v>
      </c>
      <c r="N7" s="12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2" ht="15" customHeight="1">
      <c r="A8" s="119" t="s">
        <v>218</v>
      </c>
      <c r="B8" s="119"/>
      <c r="C8" s="119"/>
      <c r="D8" s="116"/>
      <c r="E8" s="116" t="s">
        <v>169</v>
      </c>
      <c r="F8" s="117">
        <v>1632.7622</v>
      </c>
      <c r="G8" s="117">
        <v>1632.7622</v>
      </c>
      <c r="H8" s="117">
        <v>1432.8332</v>
      </c>
      <c r="I8" s="117">
        <v>183.942</v>
      </c>
      <c r="J8" s="117">
        <v>15.987</v>
      </c>
      <c r="K8" s="117">
        <v>0</v>
      </c>
      <c r="L8" s="117">
        <v>0</v>
      </c>
      <c r="M8" s="117">
        <v>0</v>
      </c>
      <c r="N8" s="121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32"/>
    </row>
    <row r="9" spans="1:22" ht="15" customHeight="1">
      <c r="A9" s="119"/>
      <c r="B9" s="119" t="s">
        <v>111</v>
      </c>
      <c r="C9" s="119"/>
      <c r="D9" s="116"/>
      <c r="E9" s="116" t="s">
        <v>72</v>
      </c>
      <c r="F9" s="117">
        <v>1632.7622</v>
      </c>
      <c r="G9" s="117">
        <v>1632.7622</v>
      </c>
      <c r="H9" s="117">
        <v>1432.8332</v>
      </c>
      <c r="I9" s="117">
        <v>183.942</v>
      </c>
      <c r="J9" s="117">
        <v>15.987</v>
      </c>
      <c r="K9" s="117">
        <v>0</v>
      </c>
      <c r="L9" s="117">
        <v>0</v>
      </c>
      <c r="M9" s="117">
        <v>0</v>
      </c>
      <c r="N9" s="121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32"/>
    </row>
    <row r="10" spans="1:21" ht="15" customHeight="1">
      <c r="A10" s="119"/>
      <c r="B10" s="119"/>
      <c r="C10" s="119" t="s">
        <v>174</v>
      </c>
      <c r="D10" s="116"/>
      <c r="E10" s="116" t="s">
        <v>36</v>
      </c>
      <c r="F10" s="117">
        <v>78.69</v>
      </c>
      <c r="G10" s="117">
        <v>78.69</v>
      </c>
      <c r="H10" s="117">
        <v>0</v>
      </c>
      <c r="I10" s="117">
        <v>78.69</v>
      </c>
      <c r="J10" s="117">
        <v>0</v>
      </c>
      <c r="K10" s="117">
        <v>0</v>
      </c>
      <c r="L10" s="117">
        <v>0</v>
      </c>
      <c r="M10" s="117">
        <v>0</v>
      </c>
      <c r="N10" s="121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1" ht="15" customHeight="1">
      <c r="A11" s="119"/>
      <c r="B11" s="119"/>
      <c r="C11" s="119" t="s">
        <v>111</v>
      </c>
      <c r="D11" s="116"/>
      <c r="E11" s="116" t="s">
        <v>171</v>
      </c>
      <c r="F11" s="117">
        <v>1554.0722</v>
      </c>
      <c r="G11" s="117">
        <v>1554.0722</v>
      </c>
      <c r="H11" s="117">
        <v>1432.8332</v>
      </c>
      <c r="I11" s="117">
        <v>105.252</v>
      </c>
      <c r="J11" s="117">
        <v>15.987</v>
      </c>
      <c r="K11" s="117">
        <v>0</v>
      </c>
      <c r="L11" s="117">
        <v>0</v>
      </c>
      <c r="M11" s="117">
        <v>0</v>
      </c>
      <c r="N11" s="121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5" customHeight="1">
      <c r="A12" s="119" t="s">
        <v>53</v>
      </c>
      <c r="B12" s="119"/>
      <c r="C12" s="119"/>
      <c r="D12" s="116"/>
      <c r="E12" s="116" t="s">
        <v>161</v>
      </c>
      <c r="F12" s="117">
        <v>18.6</v>
      </c>
      <c r="G12" s="117">
        <v>18.6</v>
      </c>
      <c r="H12" s="117">
        <v>0</v>
      </c>
      <c r="I12" s="117">
        <v>0</v>
      </c>
      <c r="J12" s="117">
        <v>18.6</v>
      </c>
      <c r="K12" s="117">
        <v>0</v>
      </c>
      <c r="L12" s="117">
        <v>0</v>
      </c>
      <c r="M12" s="117">
        <v>0</v>
      </c>
      <c r="N12" s="121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5" customHeight="1">
      <c r="A13" s="119"/>
      <c r="B13" s="119" t="s">
        <v>172</v>
      </c>
      <c r="C13" s="119"/>
      <c r="D13" s="116"/>
      <c r="E13" s="116" t="s">
        <v>68</v>
      </c>
      <c r="F13" s="117">
        <v>18.6</v>
      </c>
      <c r="G13" s="117">
        <v>18.6</v>
      </c>
      <c r="H13" s="117">
        <v>0</v>
      </c>
      <c r="I13" s="117">
        <v>0</v>
      </c>
      <c r="J13" s="117">
        <v>18.6</v>
      </c>
      <c r="K13" s="117">
        <v>0</v>
      </c>
      <c r="L13" s="117">
        <v>0</v>
      </c>
      <c r="M13" s="117">
        <v>0</v>
      </c>
      <c r="N13" s="121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5" customHeight="1">
      <c r="A14" s="119"/>
      <c r="B14" s="119"/>
      <c r="C14" s="119" t="s">
        <v>19</v>
      </c>
      <c r="D14" s="116"/>
      <c r="E14" s="116" t="s">
        <v>57</v>
      </c>
      <c r="F14" s="117">
        <v>18.6</v>
      </c>
      <c r="G14" s="117">
        <v>18.6</v>
      </c>
      <c r="H14" s="117">
        <v>0</v>
      </c>
      <c r="I14" s="117">
        <v>0</v>
      </c>
      <c r="J14" s="117">
        <v>18.6</v>
      </c>
      <c r="K14" s="117">
        <v>0</v>
      </c>
      <c r="L14" s="117">
        <v>0</v>
      </c>
      <c r="M14" s="117">
        <v>0</v>
      </c>
      <c r="N14" s="121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5" customHeight="1">
      <c r="A15" s="118"/>
      <c r="B15" s="118"/>
      <c r="C15" s="118"/>
      <c r="D15" s="115" t="s">
        <v>215</v>
      </c>
      <c r="E15" s="115" t="s">
        <v>180</v>
      </c>
      <c r="F15" s="110">
        <v>1651.3622</v>
      </c>
      <c r="G15" s="110">
        <v>1651.3622</v>
      </c>
      <c r="H15" s="110">
        <v>1432.8332</v>
      </c>
      <c r="I15" s="110">
        <v>183.942</v>
      </c>
      <c r="J15" s="110">
        <v>34.587</v>
      </c>
      <c r="K15" s="110">
        <v>0</v>
      </c>
      <c r="L15" s="110">
        <v>0</v>
      </c>
      <c r="M15" s="110">
        <v>0</v>
      </c>
      <c r="N15" s="12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</row>
    <row r="16" spans="1:21" ht="15" customHeight="1">
      <c r="A16" s="118"/>
      <c r="B16" s="118"/>
      <c r="C16" s="118"/>
      <c r="D16" s="115" t="s">
        <v>28</v>
      </c>
      <c r="E16" s="115" t="s">
        <v>154</v>
      </c>
      <c r="F16" s="110">
        <v>1651.3622</v>
      </c>
      <c r="G16" s="110">
        <v>1651.3622</v>
      </c>
      <c r="H16" s="110">
        <v>1432.8332</v>
      </c>
      <c r="I16" s="110">
        <v>183.942</v>
      </c>
      <c r="J16" s="110">
        <v>34.587</v>
      </c>
      <c r="K16" s="110">
        <v>0</v>
      </c>
      <c r="L16" s="110">
        <v>0</v>
      </c>
      <c r="M16" s="110">
        <v>0</v>
      </c>
      <c r="N16" s="12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</row>
    <row r="17" spans="1:21" ht="15" customHeight="1">
      <c r="A17" s="118" t="s">
        <v>218</v>
      </c>
      <c r="B17" s="118" t="s">
        <v>111</v>
      </c>
      <c r="C17" s="118" t="s">
        <v>174</v>
      </c>
      <c r="D17" s="115" t="s">
        <v>64</v>
      </c>
      <c r="E17" s="115" t="s">
        <v>36</v>
      </c>
      <c r="F17" s="110">
        <v>78.69</v>
      </c>
      <c r="G17" s="110">
        <v>78.69</v>
      </c>
      <c r="H17" s="110">
        <v>0</v>
      </c>
      <c r="I17" s="110">
        <v>78.69</v>
      </c>
      <c r="J17" s="110">
        <v>0</v>
      </c>
      <c r="K17" s="110">
        <v>0</v>
      </c>
      <c r="L17" s="110">
        <v>0</v>
      </c>
      <c r="M17" s="110">
        <v>0</v>
      </c>
      <c r="N17" s="12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</row>
    <row r="18" spans="1:21" ht="15" customHeight="1">
      <c r="A18" s="118" t="s">
        <v>218</v>
      </c>
      <c r="B18" s="118" t="s">
        <v>111</v>
      </c>
      <c r="C18" s="118" t="s">
        <v>111</v>
      </c>
      <c r="D18" s="115" t="s">
        <v>64</v>
      </c>
      <c r="E18" s="115" t="s">
        <v>171</v>
      </c>
      <c r="F18" s="110">
        <v>1554.0722</v>
      </c>
      <c r="G18" s="110">
        <v>1554.0722</v>
      </c>
      <c r="H18" s="110">
        <v>1432.8332</v>
      </c>
      <c r="I18" s="110">
        <v>105.252</v>
      </c>
      <c r="J18" s="110">
        <v>15.987</v>
      </c>
      <c r="K18" s="110">
        <v>0</v>
      </c>
      <c r="L18" s="110">
        <v>0</v>
      </c>
      <c r="M18" s="110">
        <v>0</v>
      </c>
      <c r="N18" s="12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</row>
    <row r="19" spans="1:21" ht="15" customHeight="1">
      <c r="A19" s="118" t="s">
        <v>53</v>
      </c>
      <c r="B19" s="118" t="s">
        <v>172</v>
      </c>
      <c r="C19" s="118" t="s">
        <v>19</v>
      </c>
      <c r="D19" s="115" t="s">
        <v>64</v>
      </c>
      <c r="E19" s="115" t="s">
        <v>57</v>
      </c>
      <c r="F19" s="110">
        <v>18.6</v>
      </c>
      <c r="G19" s="110">
        <v>18.6</v>
      </c>
      <c r="H19" s="110">
        <v>0</v>
      </c>
      <c r="I19" s="110">
        <v>0</v>
      </c>
      <c r="J19" s="110">
        <v>18.6</v>
      </c>
      <c r="K19" s="110">
        <v>0</v>
      </c>
      <c r="L19" s="110">
        <v>0</v>
      </c>
      <c r="M19" s="110">
        <v>0</v>
      </c>
      <c r="N19" s="12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  <col min="162" max="256" width="9.16015625" style="0" customWidth="1"/>
  </cols>
  <sheetData>
    <row r="1" spans="1:255" ht="10.5" customHeight="1">
      <c r="A1" s="3"/>
      <c r="B1" s="3"/>
      <c r="C1" s="3"/>
      <c r="D1" s="3"/>
      <c r="E1" s="3"/>
      <c r="F1" s="4" t="s">
        <v>22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6.5" customHeight="1">
      <c r="A2" s="6" t="s">
        <v>69</v>
      </c>
      <c r="B2" s="6"/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0.5" customHeight="1">
      <c r="A3" s="7"/>
      <c r="B3" s="8"/>
      <c r="C3" s="8"/>
      <c r="D3" s="8"/>
      <c r="E3" s="8"/>
      <c r="F3" s="9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" customHeight="1">
      <c r="A4" s="11" t="s">
        <v>83</v>
      </c>
      <c r="B4" s="11"/>
      <c r="C4" s="11" t="s">
        <v>71</v>
      </c>
      <c r="D4" s="11"/>
      <c r="E4" s="11"/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" customHeight="1">
      <c r="A5" s="12" t="s">
        <v>119</v>
      </c>
      <c r="B5" s="102" t="s">
        <v>91</v>
      </c>
      <c r="C5" s="102" t="s">
        <v>39</v>
      </c>
      <c r="D5" s="102" t="s">
        <v>91</v>
      </c>
      <c r="E5" s="102" t="s">
        <v>39</v>
      </c>
      <c r="F5" s="102" t="s">
        <v>91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" customHeight="1">
      <c r="A6" s="13" t="s">
        <v>1</v>
      </c>
      <c r="B6" s="110">
        <v>1651.3622</v>
      </c>
      <c r="C6" s="19" t="s">
        <v>213</v>
      </c>
      <c r="D6" s="110">
        <v>0</v>
      </c>
      <c r="E6" s="103" t="s">
        <v>208</v>
      </c>
      <c r="F6" s="110">
        <v>1651.3622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" customHeight="1">
      <c r="A7" s="14" t="s">
        <v>127</v>
      </c>
      <c r="B7" s="110">
        <v>1587.2022</v>
      </c>
      <c r="C7" s="19" t="s">
        <v>199</v>
      </c>
      <c r="D7" s="110">
        <v>0</v>
      </c>
      <c r="E7" s="19" t="s">
        <v>51</v>
      </c>
      <c r="F7" s="110">
        <v>1432.8332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" customHeight="1">
      <c r="A8" s="14" t="s">
        <v>13</v>
      </c>
      <c r="B8" s="110">
        <v>64.16</v>
      </c>
      <c r="C8" s="19" t="s">
        <v>29</v>
      </c>
      <c r="D8" s="110">
        <v>0</v>
      </c>
      <c r="E8" s="19" t="s">
        <v>38</v>
      </c>
      <c r="F8" s="110">
        <v>183.942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 customHeight="1">
      <c r="A9" s="13" t="s">
        <v>198</v>
      </c>
      <c r="B9" s="110">
        <v>0</v>
      </c>
      <c r="C9" s="19" t="s">
        <v>82</v>
      </c>
      <c r="D9" s="110">
        <v>0</v>
      </c>
      <c r="E9" s="19" t="s">
        <v>37</v>
      </c>
      <c r="F9" s="110">
        <v>34.587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 customHeight="1">
      <c r="A10" s="14" t="s">
        <v>155</v>
      </c>
      <c r="B10" s="110">
        <v>64.16</v>
      </c>
      <c r="C10" s="19" t="s">
        <v>106</v>
      </c>
      <c r="D10" s="110">
        <v>1632.7622</v>
      </c>
      <c r="E10" s="19" t="s">
        <v>201</v>
      </c>
      <c r="F10" s="1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13" t="s">
        <v>216</v>
      </c>
      <c r="B11" s="110">
        <v>0</v>
      </c>
      <c r="C11" s="19" t="s">
        <v>5</v>
      </c>
      <c r="D11" s="110">
        <v>0</v>
      </c>
      <c r="E11" s="19" t="s">
        <v>51</v>
      </c>
      <c r="F11" s="110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 customHeight="1">
      <c r="A12" s="13" t="s">
        <v>103</v>
      </c>
      <c r="B12" s="110">
        <v>0</v>
      </c>
      <c r="C12" s="19" t="s">
        <v>35</v>
      </c>
      <c r="D12" s="110">
        <v>0</v>
      </c>
      <c r="E12" s="19" t="s">
        <v>38</v>
      </c>
      <c r="F12" s="110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 customHeight="1">
      <c r="A13" s="13" t="s">
        <v>162</v>
      </c>
      <c r="B13" s="110">
        <v>0</v>
      </c>
      <c r="C13" s="19" t="s">
        <v>66</v>
      </c>
      <c r="D13" s="110">
        <v>18.6</v>
      </c>
      <c r="E13" s="19" t="s">
        <v>37</v>
      </c>
      <c r="F13" s="110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" customHeight="1">
      <c r="A14" s="16" t="s">
        <v>164</v>
      </c>
      <c r="B14" s="110">
        <v>0</v>
      </c>
      <c r="C14" s="104" t="s">
        <v>189</v>
      </c>
      <c r="D14" s="110">
        <v>0</v>
      </c>
      <c r="E14" s="19" t="s">
        <v>140</v>
      </c>
      <c r="F14" s="110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" customHeight="1">
      <c r="A15" s="95"/>
      <c r="B15" s="98"/>
      <c r="C15" s="104" t="s">
        <v>54</v>
      </c>
      <c r="D15" s="110">
        <v>0</v>
      </c>
      <c r="E15" s="19" t="s">
        <v>190</v>
      </c>
      <c r="F15" s="110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" customHeight="1">
      <c r="A16" s="96"/>
      <c r="B16" s="98"/>
      <c r="C16" s="104" t="s">
        <v>209</v>
      </c>
      <c r="D16" s="110">
        <v>0</v>
      </c>
      <c r="E16" s="19" t="s">
        <v>135</v>
      </c>
      <c r="F16" s="110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 customHeight="1">
      <c r="A17" s="96"/>
      <c r="B17" s="98"/>
      <c r="C17" s="104" t="s">
        <v>101</v>
      </c>
      <c r="D17" s="110">
        <v>0</v>
      </c>
      <c r="E17" s="19" t="s">
        <v>138</v>
      </c>
      <c r="F17" s="110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 customHeight="1">
      <c r="A18" s="96"/>
      <c r="B18" s="98"/>
      <c r="C18" s="104" t="s">
        <v>203</v>
      </c>
      <c r="D18" s="110">
        <v>0</v>
      </c>
      <c r="E18" s="19" t="s">
        <v>126</v>
      </c>
      <c r="F18" s="11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" customHeight="1">
      <c r="A19" s="14"/>
      <c r="B19" s="98"/>
      <c r="C19" s="104" t="s">
        <v>185</v>
      </c>
      <c r="D19" s="110">
        <v>0</v>
      </c>
      <c r="E19" s="19" t="s">
        <v>204</v>
      </c>
      <c r="F19" s="110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" customHeight="1">
      <c r="A20" s="13"/>
      <c r="B20" s="98"/>
      <c r="C20" s="104" t="s">
        <v>17</v>
      </c>
      <c r="D20" s="110">
        <v>0</v>
      </c>
      <c r="E20" s="19" t="s">
        <v>221</v>
      </c>
      <c r="F20" s="11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" customHeight="1">
      <c r="A21" s="13"/>
      <c r="B21" s="98"/>
      <c r="C21" s="104" t="s">
        <v>139</v>
      </c>
      <c r="D21" s="110">
        <v>0</v>
      </c>
      <c r="E21" s="19"/>
      <c r="F21" s="9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" customHeight="1">
      <c r="A22" s="13"/>
      <c r="B22" s="98"/>
      <c r="C22" s="104" t="s">
        <v>105</v>
      </c>
      <c r="D22" s="110">
        <v>0</v>
      </c>
      <c r="E22" s="19"/>
      <c r="F22" s="9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" customHeight="1">
      <c r="A23" s="13"/>
      <c r="B23" s="98"/>
      <c r="C23" s="104" t="s">
        <v>32</v>
      </c>
      <c r="D23" s="110">
        <v>0</v>
      </c>
      <c r="E23" s="19"/>
      <c r="F23" s="10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" customHeight="1">
      <c r="A24" s="13"/>
      <c r="B24" s="98"/>
      <c r="C24" s="104" t="s">
        <v>197</v>
      </c>
      <c r="D24" s="110">
        <v>0</v>
      </c>
      <c r="E24" s="19"/>
      <c r="F24" s="10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" customHeight="1">
      <c r="A25" s="13"/>
      <c r="B25" s="98"/>
      <c r="C25" s="104" t="s">
        <v>73</v>
      </c>
      <c r="D25" s="110">
        <v>0</v>
      </c>
      <c r="E25" s="19"/>
      <c r="F25" s="10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" customHeight="1">
      <c r="A26" s="13"/>
      <c r="B26" s="98"/>
      <c r="C26" s="104" t="s">
        <v>16</v>
      </c>
      <c r="D26" s="110">
        <v>0</v>
      </c>
      <c r="E26" s="19"/>
      <c r="F26" s="10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13"/>
      <c r="B27" s="98"/>
      <c r="C27" s="104" t="s">
        <v>143</v>
      </c>
      <c r="D27" s="110">
        <v>0</v>
      </c>
      <c r="E27" s="19"/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 customHeight="1">
      <c r="A28" s="13"/>
      <c r="B28" s="98"/>
      <c r="C28" s="104" t="s">
        <v>77</v>
      </c>
      <c r="D28" s="110">
        <v>0</v>
      </c>
      <c r="E28" s="19"/>
      <c r="F28" s="10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13"/>
      <c r="B29" s="98"/>
      <c r="C29" s="104" t="s">
        <v>75</v>
      </c>
      <c r="D29" s="110">
        <v>0</v>
      </c>
      <c r="E29" s="19"/>
      <c r="F29" s="10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 customHeight="1">
      <c r="A30" s="13"/>
      <c r="B30" s="98"/>
      <c r="C30" s="104" t="s">
        <v>166</v>
      </c>
      <c r="D30" s="110">
        <v>0</v>
      </c>
      <c r="E30" s="19"/>
      <c r="F30" s="10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 customHeight="1">
      <c r="A31" s="13"/>
      <c r="B31" s="98"/>
      <c r="C31" s="104" t="s">
        <v>195</v>
      </c>
      <c r="D31" s="110">
        <v>0</v>
      </c>
      <c r="E31" s="19"/>
      <c r="F31" s="10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 customHeight="1">
      <c r="A32" s="13"/>
      <c r="B32" s="98"/>
      <c r="C32" s="104" t="s">
        <v>150</v>
      </c>
      <c r="D32" s="110">
        <v>0</v>
      </c>
      <c r="E32" s="19"/>
      <c r="F32" s="10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" customHeight="1">
      <c r="A33" s="13"/>
      <c r="B33" s="98"/>
      <c r="C33" s="104" t="s">
        <v>12</v>
      </c>
      <c r="D33" s="110">
        <v>0</v>
      </c>
      <c r="E33" s="19"/>
      <c r="F33" s="10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" customHeight="1">
      <c r="A34" s="13"/>
      <c r="B34" s="98"/>
      <c r="C34" s="104" t="s">
        <v>125</v>
      </c>
      <c r="D34" s="110">
        <v>0</v>
      </c>
      <c r="E34" s="19"/>
      <c r="F34" s="10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" customHeight="1">
      <c r="A35" s="18" t="s">
        <v>156</v>
      </c>
      <c r="B35" s="99">
        <f>B6+B15+B18</f>
        <v>1651.3622</v>
      </c>
      <c r="C35" s="105" t="s">
        <v>93</v>
      </c>
      <c r="D35" s="99">
        <f>SUM(D6:D34)</f>
        <v>1651.3621999999998</v>
      </c>
      <c r="E35" s="105" t="s">
        <v>93</v>
      </c>
      <c r="F35" s="99">
        <f>F6+F10</f>
        <v>1651.3622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" customHeight="1">
      <c r="A36" s="13" t="s">
        <v>144</v>
      </c>
      <c r="B36" s="110">
        <v>0</v>
      </c>
      <c r="C36" s="19" t="s">
        <v>196</v>
      </c>
      <c r="D36" s="98">
        <f>F36</f>
        <v>0</v>
      </c>
      <c r="E36" s="106" t="s">
        <v>224</v>
      </c>
      <c r="F36" s="110"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" customHeight="1">
      <c r="A37" s="13" t="s">
        <v>70</v>
      </c>
      <c r="B37" s="110">
        <v>0</v>
      </c>
      <c r="C37" s="19"/>
      <c r="D37" s="99"/>
      <c r="E37" s="107"/>
      <c r="F37" s="9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" customHeight="1">
      <c r="A38" s="13" t="s">
        <v>152</v>
      </c>
      <c r="B38" s="110">
        <v>0</v>
      </c>
      <c r="C38" s="19"/>
      <c r="D38" s="99"/>
      <c r="E38" s="108"/>
      <c r="F38" s="9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" customHeight="1">
      <c r="A39" s="13"/>
      <c r="B39" s="98"/>
      <c r="C39" s="109"/>
      <c r="D39" s="99"/>
      <c r="E39" s="109"/>
      <c r="F39" s="9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" customHeight="1">
      <c r="A40" s="18" t="s">
        <v>173</v>
      </c>
      <c r="B40" s="99">
        <f>B35+B36</f>
        <v>1651.3622</v>
      </c>
      <c r="C40" s="105" t="s">
        <v>40</v>
      </c>
      <c r="D40" s="99">
        <f>D35+D36</f>
        <v>1651.3621999999998</v>
      </c>
      <c r="E40" s="105" t="s">
        <v>40</v>
      </c>
      <c r="F40" s="99">
        <f>F35+F36</f>
        <v>1651.3622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9.5" customHeight="1">
      <c r="A41" s="3"/>
      <c r="B41" s="3"/>
      <c r="C41" s="3"/>
      <c r="D41" s="3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9.5" customHeight="1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58</v>
      </c>
    </row>
    <row r="2" spans="1:21" ht="42" customHeight="1">
      <c r="A2" s="45" t="s">
        <v>179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9.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61" t="s">
        <v>8</v>
      </c>
    </row>
    <row r="6" spans="1:21" ht="19.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>
        <v>1651.3622</v>
      </c>
      <c r="G7" s="110">
        <v>1651.3622</v>
      </c>
      <c r="H7" s="110">
        <v>1432.8332</v>
      </c>
      <c r="I7" s="110">
        <v>183.942</v>
      </c>
      <c r="J7" s="110">
        <v>34.587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32"/>
    </row>
    <row r="8" spans="1:21" ht="19.5" customHeight="1">
      <c r="A8" s="119" t="s">
        <v>218</v>
      </c>
      <c r="B8" s="119"/>
      <c r="C8" s="119"/>
      <c r="D8" s="116"/>
      <c r="E8" s="116" t="s">
        <v>169</v>
      </c>
      <c r="F8" s="117">
        <v>1632.7622</v>
      </c>
      <c r="G8" s="117">
        <v>1632.7622</v>
      </c>
      <c r="H8" s="117">
        <v>1432.8332</v>
      </c>
      <c r="I8" s="117">
        <v>183.942</v>
      </c>
      <c r="J8" s="117">
        <v>15.987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</row>
    <row r="9" spans="1:21" ht="19.5" customHeight="1">
      <c r="A9" s="119"/>
      <c r="B9" s="119" t="s">
        <v>111</v>
      </c>
      <c r="C9" s="119"/>
      <c r="D9" s="116"/>
      <c r="E9" s="116" t="s">
        <v>72</v>
      </c>
      <c r="F9" s="117">
        <v>1632.7622</v>
      </c>
      <c r="G9" s="117">
        <v>1632.7622</v>
      </c>
      <c r="H9" s="117">
        <v>1432.8332</v>
      </c>
      <c r="I9" s="117">
        <v>183.942</v>
      </c>
      <c r="J9" s="117">
        <v>15.987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</row>
    <row r="10" spans="1:21" ht="19.5" customHeight="1">
      <c r="A10" s="119"/>
      <c r="B10" s="119"/>
      <c r="C10" s="119" t="s">
        <v>174</v>
      </c>
      <c r="D10" s="116"/>
      <c r="E10" s="116" t="s">
        <v>36</v>
      </c>
      <c r="F10" s="117">
        <v>78.69</v>
      </c>
      <c r="G10" s="117">
        <v>78.69</v>
      </c>
      <c r="H10" s="117">
        <v>0</v>
      </c>
      <c r="I10" s="117">
        <v>78.69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</row>
    <row r="11" spans="1:22" ht="19.5" customHeight="1">
      <c r="A11" s="119"/>
      <c r="B11" s="119"/>
      <c r="C11" s="119" t="s">
        <v>111</v>
      </c>
      <c r="D11" s="116"/>
      <c r="E11" s="116" t="s">
        <v>171</v>
      </c>
      <c r="F11" s="117">
        <v>1554.0722</v>
      </c>
      <c r="G11" s="117">
        <v>1554.0722</v>
      </c>
      <c r="H11" s="117">
        <v>1432.8332</v>
      </c>
      <c r="I11" s="117">
        <v>105.252</v>
      </c>
      <c r="J11" s="117">
        <v>15.987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32"/>
    </row>
    <row r="12" spans="1:21" ht="19.5" customHeight="1">
      <c r="A12" s="119" t="s">
        <v>53</v>
      </c>
      <c r="B12" s="119"/>
      <c r="C12" s="119"/>
      <c r="D12" s="116"/>
      <c r="E12" s="116" t="s">
        <v>161</v>
      </c>
      <c r="F12" s="117">
        <v>18.6</v>
      </c>
      <c r="G12" s="117">
        <v>18.6</v>
      </c>
      <c r="H12" s="117">
        <v>0</v>
      </c>
      <c r="I12" s="117">
        <v>0</v>
      </c>
      <c r="J12" s="117">
        <v>18.6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9.5" customHeight="1">
      <c r="A13" s="119"/>
      <c r="B13" s="119" t="s">
        <v>172</v>
      </c>
      <c r="C13" s="119"/>
      <c r="D13" s="116"/>
      <c r="E13" s="116" t="s">
        <v>68</v>
      </c>
      <c r="F13" s="117">
        <v>18.6</v>
      </c>
      <c r="G13" s="117">
        <v>18.6</v>
      </c>
      <c r="H13" s="117">
        <v>0</v>
      </c>
      <c r="I13" s="117">
        <v>0</v>
      </c>
      <c r="J13" s="117">
        <v>18.6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9.5" customHeight="1">
      <c r="A14" s="119"/>
      <c r="B14" s="119"/>
      <c r="C14" s="119" t="s">
        <v>19</v>
      </c>
      <c r="D14" s="116"/>
      <c r="E14" s="116" t="s">
        <v>57</v>
      </c>
      <c r="F14" s="117">
        <v>18.6</v>
      </c>
      <c r="G14" s="117">
        <v>18.6</v>
      </c>
      <c r="H14" s="117">
        <v>0</v>
      </c>
      <c r="I14" s="117">
        <v>0</v>
      </c>
      <c r="J14" s="117">
        <v>18.6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9.5" customHeight="1">
      <c r="A15" s="118"/>
      <c r="B15" s="118"/>
      <c r="C15" s="118"/>
      <c r="D15" s="115" t="s">
        <v>215</v>
      </c>
      <c r="E15" s="115" t="s">
        <v>180</v>
      </c>
      <c r="F15" s="110">
        <v>1651.3622</v>
      </c>
      <c r="G15" s="110">
        <v>1651.3622</v>
      </c>
      <c r="H15" s="110">
        <v>1432.8332</v>
      </c>
      <c r="I15" s="110">
        <v>183.942</v>
      </c>
      <c r="J15" s="110">
        <v>34.587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</row>
    <row r="16" spans="1:21" ht="19.5" customHeight="1">
      <c r="A16" s="118"/>
      <c r="B16" s="118"/>
      <c r="C16" s="118"/>
      <c r="D16" s="115" t="s">
        <v>28</v>
      </c>
      <c r="E16" s="115" t="s">
        <v>154</v>
      </c>
      <c r="F16" s="110">
        <v>1651.3622</v>
      </c>
      <c r="G16" s="110">
        <v>1651.3622</v>
      </c>
      <c r="H16" s="110">
        <v>1432.8332</v>
      </c>
      <c r="I16" s="110">
        <v>183.942</v>
      </c>
      <c r="J16" s="110">
        <v>34.587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</row>
    <row r="17" spans="1:21" ht="19.5" customHeight="1">
      <c r="A17" s="118" t="s">
        <v>218</v>
      </c>
      <c r="B17" s="118" t="s">
        <v>111</v>
      </c>
      <c r="C17" s="118" t="s">
        <v>174</v>
      </c>
      <c r="D17" s="115" t="s">
        <v>64</v>
      </c>
      <c r="E17" s="115" t="s">
        <v>36</v>
      </c>
      <c r="F17" s="110">
        <v>78.69</v>
      </c>
      <c r="G17" s="110">
        <v>78.69</v>
      </c>
      <c r="H17" s="110">
        <v>0</v>
      </c>
      <c r="I17" s="110">
        <v>78.69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</row>
    <row r="18" spans="1:21" ht="19.5" customHeight="1">
      <c r="A18" s="118" t="s">
        <v>218</v>
      </c>
      <c r="B18" s="118" t="s">
        <v>111</v>
      </c>
      <c r="C18" s="118" t="s">
        <v>111</v>
      </c>
      <c r="D18" s="115" t="s">
        <v>64</v>
      </c>
      <c r="E18" s="115" t="s">
        <v>171</v>
      </c>
      <c r="F18" s="110">
        <v>1554.0722</v>
      </c>
      <c r="G18" s="110">
        <v>1554.0722</v>
      </c>
      <c r="H18" s="110">
        <v>1432.8332</v>
      </c>
      <c r="I18" s="110">
        <v>105.252</v>
      </c>
      <c r="J18" s="110">
        <v>15.987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</row>
    <row r="19" spans="1:21" ht="19.5" customHeight="1">
      <c r="A19" s="118" t="s">
        <v>53</v>
      </c>
      <c r="B19" s="118" t="s">
        <v>172</v>
      </c>
      <c r="C19" s="118" t="s">
        <v>19</v>
      </c>
      <c r="D19" s="115" t="s">
        <v>64</v>
      </c>
      <c r="E19" s="115" t="s">
        <v>57</v>
      </c>
      <c r="F19" s="110">
        <v>18.6</v>
      </c>
      <c r="G19" s="110">
        <v>18.6</v>
      </c>
      <c r="H19" s="110">
        <v>0</v>
      </c>
      <c r="I19" s="110">
        <v>0</v>
      </c>
      <c r="J19" s="110">
        <v>18.6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  <col min="9" max="256" width="9.16015625" style="0" customWidth="1"/>
  </cols>
  <sheetData>
    <row r="1" spans="1:7" ht="19.5" customHeight="1">
      <c r="A1" s="43"/>
      <c r="C1" s="44"/>
      <c r="D1" s="44"/>
      <c r="E1" s="44"/>
      <c r="F1" s="44"/>
      <c r="G1" s="43" t="s">
        <v>165</v>
      </c>
    </row>
    <row r="2" spans="1:7" ht="42" customHeight="1">
      <c r="A2" s="45" t="s">
        <v>179</v>
      </c>
      <c r="B2" s="45"/>
      <c r="C2" s="45"/>
      <c r="D2" s="45"/>
      <c r="E2" s="45"/>
      <c r="F2" s="45"/>
      <c r="G2" s="45"/>
    </row>
    <row r="3" spans="1:7" ht="12.75" customHeight="1">
      <c r="A3" s="46"/>
      <c r="C3" s="44"/>
      <c r="D3" s="44"/>
      <c r="E3" s="44"/>
      <c r="F3" s="44"/>
      <c r="G3" s="47" t="s">
        <v>109</v>
      </c>
    </row>
    <row r="4" spans="1:7" ht="19.5" customHeight="1">
      <c r="A4" s="13" t="s">
        <v>225</v>
      </c>
      <c r="B4" s="13"/>
      <c r="C4" s="34" t="s">
        <v>94</v>
      </c>
      <c r="D4" s="56" t="s">
        <v>217</v>
      </c>
      <c r="E4" s="11" t="s">
        <v>177</v>
      </c>
      <c r="F4" s="34" t="s">
        <v>26</v>
      </c>
      <c r="G4" s="34" t="s">
        <v>133</v>
      </c>
    </row>
    <row r="5" spans="1:11" ht="75.75" customHeight="1">
      <c r="A5" s="12" t="s">
        <v>86</v>
      </c>
      <c r="B5" s="12" t="s">
        <v>163</v>
      </c>
      <c r="C5" s="34"/>
      <c r="D5" s="56"/>
      <c r="E5" s="11"/>
      <c r="F5" s="34"/>
      <c r="G5" s="34"/>
      <c r="K5" s="32"/>
    </row>
    <row r="6" spans="1:7" ht="19.5" customHeight="1">
      <c r="A6" s="40" t="s">
        <v>145</v>
      </c>
      <c r="B6" s="39" t="s">
        <v>145</v>
      </c>
      <c r="C6" s="57" t="s">
        <v>145</v>
      </c>
      <c r="D6" s="57" t="s">
        <v>145</v>
      </c>
      <c r="E6" s="57">
        <v>1</v>
      </c>
      <c r="F6" s="57">
        <f>E6+1</f>
        <v>2</v>
      </c>
      <c r="G6" s="57">
        <v>3</v>
      </c>
    </row>
    <row r="7" spans="1:8" ht="19.5" customHeight="1">
      <c r="A7" s="123"/>
      <c r="B7" s="122"/>
      <c r="C7" s="115"/>
      <c r="D7" s="115" t="s">
        <v>52</v>
      </c>
      <c r="E7" s="110">
        <v>1651.3622</v>
      </c>
      <c r="F7" s="110">
        <v>1651.3622</v>
      </c>
      <c r="G7" s="110">
        <v>0</v>
      </c>
      <c r="H7" s="32"/>
    </row>
    <row r="8" spans="1:8" ht="19.5" customHeight="1">
      <c r="A8" s="123"/>
      <c r="B8" s="122"/>
      <c r="C8" s="115" t="s">
        <v>215</v>
      </c>
      <c r="D8" s="115" t="s">
        <v>180</v>
      </c>
      <c r="E8" s="110">
        <v>1651.3622</v>
      </c>
      <c r="F8" s="110">
        <v>1651.3622</v>
      </c>
      <c r="G8" s="110">
        <v>0</v>
      </c>
      <c r="H8" s="32"/>
    </row>
    <row r="9" spans="1:7" ht="19.5" customHeight="1">
      <c r="A9" s="123"/>
      <c r="B9" s="122"/>
      <c r="C9" s="115" t="s">
        <v>28</v>
      </c>
      <c r="D9" s="115" t="s">
        <v>154</v>
      </c>
      <c r="E9" s="110">
        <v>1651.3622</v>
      </c>
      <c r="F9" s="110">
        <v>1651.3622</v>
      </c>
      <c r="G9" s="110">
        <v>0</v>
      </c>
    </row>
    <row r="10" spans="1:7" ht="19.5" customHeight="1">
      <c r="A10" s="123" t="s">
        <v>176</v>
      </c>
      <c r="B10" s="122"/>
      <c r="C10" s="115"/>
      <c r="D10" s="115" t="s">
        <v>63</v>
      </c>
      <c r="E10" s="110">
        <v>1432.8332</v>
      </c>
      <c r="F10" s="110">
        <v>1432.8332</v>
      </c>
      <c r="G10" s="110">
        <v>0</v>
      </c>
    </row>
    <row r="11" spans="1:7" ht="19.5" customHeight="1">
      <c r="A11" s="123" t="s">
        <v>104</v>
      </c>
      <c r="B11" s="122" t="s">
        <v>181</v>
      </c>
      <c r="C11" s="115" t="s">
        <v>64</v>
      </c>
      <c r="D11" s="115" t="s">
        <v>34</v>
      </c>
      <c r="E11" s="110">
        <v>504.822</v>
      </c>
      <c r="F11" s="110">
        <v>504.822</v>
      </c>
      <c r="G11" s="110">
        <v>0</v>
      </c>
    </row>
    <row r="12" spans="1:7" ht="19.5" customHeight="1">
      <c r="A12" s="123" t="s">
        <v>104</v>
      </c>
      <c r="B12" s="122" t="s">
        <v>124</v>
      </c>
      <c r="C12" s="115" t="s">
        <v>64</v>
      </c>
      <c r="D12" s="115" t="s">
        <v>170</v>
      </c>
      <c r="E12" s="110">
        <v>197.9028</v>
      </c>
      <c r="F12" s="110">
        <v>197.9028</v>
      </c>
      <c r="G12" s="110">
        <v>0</v>
      </c>
    </row>
    <row r="13" spans="1:7" ht="19.5" customHeight="1">
      <c r="A13" s="123" t="s">
        <v>104</v>
      </c>
      <c r="B13" s="122" t="s">
        <v>67</v>
      </c>
      <c r="C13" s="115" t="s">
        <v>64</v>
      </c>
      <c r="D13" s="115" t="s">
        <v>130</v>
      </c>
      <c r="E13" s="110">
        <v>242.8992</v>
      </c>
      <c r="F13" s="110">
        <v>242.8992</v>
      </c>
      <c r="G13" s="110">
        <v>0</v>
      </c>
    </row>
    <row r="14" spans="1:7" ht="19.5" customHeight="1">
      <c r="A14" s="123" t="s">
        <v>104</v>
      </c>
      <c r="B14" s="122" t="s">
        <v>15</v>
      </c>
      <c r="C14" s="115" t="s">
        <v>64</v>
      </c>
      <c r="D14" s="115" t="s">
        <v>157</v>
      </c>
      <c r="E14" s="110">
        <v>201.8919</v>
      </c>
      <c r="F14" s="110">
        <v>201.8919</v>
      </c>
      <c r="G14" s="110">
        <v>0</v>
      </c>
    </row>
    <row r="15" spans="1:7" ht="19.5" customHeight="1">
      <c r="A15" s="123" t="s">
        <v>104</v>
      </c>
      <c r="B15" s="122" t="s">
        <v>81</v>
      </c>
      <c r="C15" s="115" t="s">
        <v>64</v>
      </c>
      <c r="D15" s="115" t="s">
        <v>7</v>
      </c>
      <c r="E15" s="110">
        <v>76.5807</v>
      </c>
      <c r="F15" s="110">
        <v>76.5807</v>
      </c>
      <c r="G15" s="110">
        <v>0</v>
      </c>
    </row>
    <row r="16" spans="1:7" ht="19.5" customHeight="1">
      <c r="A16" s="123" t="s">
        <v>104</v>
      </c>
      <c r="B16" s="122" t="s">
        <v>194</v>
      </c>
      <c r="C16" s="115" t="s">
        <v>64</v>
      </c>
      <c r="D16" s="115" t="s">
        <v>92</v>
      </c>
      <c r="E16" s="110">
        <v>22.1857</v>
      </c>
      <c r="F16" s="110">
        <v>22.1857</v>
      </c>
      <c r="G16" s="110">
        <v>0</v>
      </c>
    </row>
    <row r="17" spans="1:7" ht="19.5" customHeight="1">
      <c r="A17" s="123" t="s">
        <v>104</v>
      </c>
      <c r="B17" s="122" t="s">
        <v>30</v>
      </c>
      <c r="C17" s="115" t="s">
        <v>64</v>
      </c>
      <c r="D17" s="115" t="s">
        <v>74</v>
      </c>
      <c r="E17" s="110">
        <v>121.1352</v>
      </c>
      <c r="F17" s="110">
        <v>121.1352</v>
      </c>
      <c r="G17" s="110">
        <v>0</v>
      </c>
    </row>
    <row r="18" spans="1:7" ht="19.5" customHeight="1">
      <c r="A18" s="123" t="s">
        <v>104</v>
      </c>
      <c r="B18" s="122" t="s">
        <v>31</v>
      </c>
      <c r="C18" s="115" t="s">
        <v>64</v>
      </c>
      <c r="D18" s="115" t="s">
        <v>128</v>
      </c>
      <c r="E18" s="110">
        <v>65.4157</v>
      </c>
      <c r="F18" s="110">
        <v>65.4157</v>
      </c>
      <c r="G18" s="110">
        <v>0</v>
      </c>
    </row>
    <row r="19" spans="1:7" ht="19.5" customHeight="1">
      <c r="A19" s="123" t="s">
        <v>116</v>
      </c>
      <c r="B19" s="122"/>
      <c r="C19" s="115"/>
      <c r="D19" s="115" t="s">
        <v>48</v>
      </c>
      <c r="E19" s="110">
        <v>183.942</v>
      </c>
      <c r="F19" s="110">
        <v>183.942</v>
      </c>
      <c r="G19" s="110">
        <v>0</v>
      </c>
    </row>
    <row r="20" spans="1:7" ht="19.5" customHeight="1">
      <c r="A20" s="123" t="s">
        <v>104</v>
      </c>
      <c r="B20" s="122" t="s">
        <v>121</v>
      </c>
      <c r="C20" s="115" t="s">
        <v>64</v>
      </c>
      <c r="D20" s="115" t="s">
        <v>114</v>
      </c>
      <c r="E20" s="110">
        <v>28</v>
      </c>
      <c r="F20" s="110">
        <v>28</v>
      </c>
      <c r="G20" s="110">
        <v>0</v>
      </c>
    </row>
    <row r="21" spans="1:7" ht="19.5" customHeight="1">
      <c r="A21" s="123" t="s">
        <v>104</v>
      </c>
      <c r="B21" s="122" t="s">
        <v>122</v>
      </c>
      <c r="C21" s="115" t="s">
        <v>64</v>
      </c>
      <c r="D21" s="115" t="s">
        <v>214</v>
      </c>
      <c r="E21" s="110">
        <v>33.552</v>
      </c>
      <c r="F21" s="110">
        <v>33.552</v>
      </c>
      <c r="G21" s="110">
        <v>0</v>
      </c>
    </row>
    <row r="22" spans="1:7" ht="19.5" customHeight="1">
      <c r="A22" s="123" t="s">
        <v>104</v>
      </c>
      <c r="B22" s="122" t="s">
        <v>41</v>
      </c>
      <c r="C22" s="115" t="s">
        <v>64</v>
      </c>
      <c r="D22" s="115" t="s">
        <v>100</v>
      </c>
      <c r="E22" s="110">
        <v>8.47</v>
      </c>
      <c r="F22" s="110">
        <v>8.47</v>
      </c>
      <c r="G22" s="110">
        <v>0</v>
      </c>
    </row>
    <row r="23" spans="1:7" ht="19.5" customHeight="1">
      <c r="A23" s="123" t="s">
        <v>104</v>
      </c>
      <c r="B23" s="122" t="s">
        <v>78</v>
      </c>
      <c r="C23" s="115" t="s">
        <v>64</v>
      </c>
      <c r="D23" s="115" t="s">
        <v>148</v>
      </c>
      <c r="E23" s="110">
        <v>113.92</v>
      </c>
      <c r="F23" s="110">
        <v>113.92</v>
      </c>
      <c r="G23" s="110">
        <v>0</v>
      </c>
    </row>
    <row r="24" spans="1:7" ht="19.5" customHeight="1">
      <c r="A24" s="123" t="s">
        <v>60</v>
      </c>
      <c r="B24" s="122"/>
      <c r="C24" s="115"/>
      <c r="D24" s="115" t="s">
        <v>134</v>
      </c>
      <c r="E24" s="110">
        <v>34.587</v>
      </c>
      <c r="F24" s="110">
        <v>34.587</v>
      </c>
      <c r="G24" s="110">
        <v>0</v>
      </c>
    </row>
    <row r="25" spans="1:7" ht="19.5" customHeight="1">
      <c r="A25" s="123" t="s">
        <v>104</v>
      </c>
      <c r="B25" s="122" t="s">
        <v>167</v>
      </c>
      <c r="C25" s="115" t="s">
        <v>64</v>
      </c>
      <c r="D25" s="115" t="s">
        <v>223</v>
      </c>
      <c r="E25" s="110">
        <v>24.78</v>
      </c>
      <c r="F25" s="110">
        <v>24.78</v>
      </c>
      <c r="G25" s="110">
        <v>0</v>
      </c>
    </row>
    <row r="26" spans="1:7" ht="19.5" customHeight="1">
      <c r="A26" s="123" t="s">
        <v>104</v>
      </c>
      <c r="B26" s="122" t="s">
        <v>102</v>
      </c>
      <c r="C26" s="115" t="s">
        <v>64</v>
      </c>
      <c r="D26" s="115" t="s">
        <v>79</v>
      </c>
      <c r="E26" s="110">
        <v>1.725</v>
      </c>
      <c r="F26" s="110">
        <v>1.725</v>
      </c>
      <c r="G26" s="110">
        <v>0</v>
      </c>
    </row>
    <row r="27" spans="1:7" ht="19.5" customHeight="1">
      <c r="A27" s="123" t="s">
        <v>104</v>
      </c>
      <c r="B27" s="122" t="s">
        <v>89</v>
      </c>
      <c r="C27" s="115" t="s">
        <v>64</v>
      </c>
      <c r="D27" s="115" t="s">
        <v>178</v>
      </c>
      <c r="E27" s="110">
        <v>8.082</v>
      </c>
      <c r="F27" s="110">
        <v>8.082</v>
      </c>
      <c r="G27" s="110">
        <v>0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  <col min="8" max="256" width="9.16015625" style="0" customWidth="1"/>
  </cols>
  <sheetData>
    <row r="1" spans="1:7" ht="19.5" customHeight="1">
      <c r="A1" s="43"/>
      <c r="C1" s="44"/>
      <c r="D1" s="44"/>
      <c r="E1" s="44"/>
      <c r="G1" s="43" t="s">
        <v>200</v>
      </c>
    </row>
    <row r="2" spans="1:7" ht="42" customHeight="1">
      <c r="A2" s="45" t="s">
        <v>11</v>
      </c>
      <c r="B2" s="45"/>
      <c r="C2" s="45"/>
      <c r="D2" s="45"/>
      <c r="E2" s="45"/>
      <c r="F2" s="31"/>
      <c r="G2" s="45"/>
    </row>
    <row r="3" spans="1:7" ht="12.75" customHeight="1">
      <c r="A3" s="46"/>
      <c r="C3" s="44"/>
      <c r="D3" s="44"/>
      <c r="E3" s="44"/>
      <c r="G3" s="47" t="s">
        <v>109</v>
      </c>
    </row>
    <row r="4" spans="1:7" ht="19.5" customHeight="1">
      <c r="A4" s="13" t="s">
        <v>225</v>
      </c>
      <c r="B4" s="13"/>
      <c r="C4" s="34" t="s">
        <v>94</v>
      </c>
      <c r="D4" s="56" t="s">
        <v>217</v>
      </c>
      <c r="E4" s="65" t="s">
        <v>26</v>
      </c>
      <c r="F4" s="65"/>
      <c r="G4" s="65"/>
    </row>
    <row r="5" spans="1:10" ht="75.75" customHeight="1">
      <c r="A5" s="12" t="s">
        <v>86</v>
      </c>
      <c r="B5" s="12" t="s">
        <v>163</v>
      </c>
      <c r="C5" s="34"/>
      <c r="D5" s="56"/>
      <c r="E5" s="66" t="s">
        <v>118</v>
      </c>
      <c r="F5" s="66" t="s">
        <v>56</v>
      </c>
      <c r="G5" s="67" t="s">
        <v>129</v>
      </c>
      <c r="J5" s="32"/>
    </row>
    <row r="6" spans="1:7" ht="19.5" customHeight="1">
      <c r="A6" s="40" t="s">
        <v>145</v>
      </c>
      <c r="B6" s="39" t="s">
        <v>145</v>
      </c>
      <c r="C6" s="57" t="s">
        <v>145</v>
      </c>
      <c r="D6" s="57" t="s">
        <v>145</v>
      </c>
      <c r="E6" s="58">
        <v>1</v>
      </c>
      <c r="F6" s="68">
        <v>2</v>
      </c>
      <c r="G6" s="69">
        <v>3</v>
      </c>
    </row>
    <row r="7" spans="1:7" ht="19.5" customHeight="1">
      <c r="A7" s="123"/>
      <c r="B7" s="122"/>
      <c r="C7" s="115"/>
      <c r="D7" s="115" t="s">
        <v>52</v>
      </c>
      <c r="E7" s="110">
        <v>1651.3622</v>
      </c>
      <c r="F7" s="110">
        <v>1467.4202</v>
      </c>
      <c r="G7" s="124">
        <v>183.942</v>
      </c>
    </row>
    <row r="8" spans="1:7" ht="19.5" customHeight="1">
      <c r="A8" s="123"/>
      <c r="B8" s="122"/>
      <c r="C8" s="115" t="s">
        <v>215</v>
      </c>
      <c r="D8" s="115" t="s">
        <v>180</v>
      </c>
      <c r="E8" s="110">
        <v>1651.3622</v>
      </c>
      <c r="F8" s="110">
        <v>1467.4202</v>
      </c>
      <c r="G8" s="124">
        <v>183.942</v>
      </c>
    </row>
    <row r="9" spans="1:7" ht="19.5" customHeight="1">
      <c r="A9" s="123"/>
      <c r="B9" s="122"/>
      <c r="C9" s="115" t="s">
        <v>28</v>
      </c>
      <c r="D9" s="115" t="s">
        <v>154</v>
      </c>
      <c r="E9" s="110">
        <v>1651.3622</v>
      </c>
      <c r="F9" s="110">
        <v>1467.4202</v>
      </c>
      <c r="G9" s="124">
        <v>183.942</v>
      </c>
    </row>
    <row r="10" spans="1:7" ht="19.5" customHeight="1">
      <c r="A10" s="123" t="s">
        <v>176</v>
      </c>
      <c r="B10" s="122"/>
      <c r="C10" s="115"/>
      <c r="D10" s="115" t="s">
        <v>63</v>
      </c>
      <c r="E10" s="110">
        <v>1432.8332</v>
      </c>
      <c r="F10" s="110">
        <v>1432.8332</v>
      </c>
      <c r="G10" s="124">
        <v>0</v>
      </c>
    </row>
    <row r="11" spans="1:7" ht="19.5" customHeight="1">
      <c r="A11" s="123" t="s">
        <v>104</v>
      </c>
      <c r="B11" s="122" t="s">
        <v>181</v>
      </c>
      <c r="C11" s="115" t="s">
        <v>64</v>
      </c>
      <c r="D11" s="115" t="s">
        <v>34</v>
      </c>
      <c r="E11" s="110">
        <v>504.822</v>
      </c>
      <c r="F11" s="110">
        <v>504.822</v>
      </c>
      <c r="G11" s="124">
        <v>0</v>
      </c>
    </row>
    <row r="12" spans="1:7" ht="19.5" customHeight="1">
      <c r="A12" s="123" t="s">
        <v>104</v>
      </c>
      <c r="B12" s="122" t="s">
        <v>124</v>
      </c>
      <c r="C12" s="115" t="s">
        <v>64</v>
      </c>
      <c r="D12" s="115" t="s">
        <v>170</v>
      </c>
      <c r="E12" s="110">
        <v>197.9028</v>
      </c>
      <c r="F12" s="110">
        <v>197.9028</v>
      </c>
      <c r="G12" s="124">
        <v>0</v>
      </c>
    </row>
    <row r="13" spans="1:7" ht="19.5" customHeight="1">
      <c r="A13" s="123" t="s">
        <v>104</v>
      </c>
      <c r="B13" s="122" t="s">
        <v>67</v>
      </c>
      <c r="C13" s="115" t="s">
        <v>64</v>
      </c>
      <c r="D13" s="115" t="s">
        <v>130</v>
      </c>
      <c r="E13" s="110">
        <v>242.8992</v>
      </c>
      <c r="F13" s="110">
        <v>242.8992</v>
      </c>
      <c r="G13" s="124">
        <v>0</v>
      </c>
    </row>
    <row r="14" spans="1:7" ht="19.5" customHeight="1">
      <c r="A14" s="123" t="s">
        <v>104</v>
      </c>
      <c r="B14" s="122" t="s">
        <v>15</v>
      </c>
      <c r="C14" s="115" t="s">
        <v>64</v>
      </c>
      <c r="D14" s="115" t="s">
        <v>157</v>
      </c>
      <c r="E14" s="110">
        <v>201.8919</v>
      </c>
      <c r="F14" s="110">
        <v>201.8919</v>
      </c>
      <c r="G14" s="124">
        <v>0</v>
      </c>
    </row>
    <row r="15" spans="1:7" ht="19.5" customHeight="1">
      <c r="A15" s="123" t="s">
        <v>104</v>
      </c>
      <c r="B15" s="122" t="s">
        <v>81</v>
      </c>
      <c r="C15" s="115" t="s">
        <v>64</v>
      </c>
      <c r="D15" s="115" t="s">
        <v>7</v>
      </c>
      <c r="E15" s="110">
        <v>76.5807</v>
      </c>
      <c r="F15" s="110">
        <v>76.5807</v>
      </c>
      <c r="G15" s="124">
        <v>0</v>
      </c>
    </row>
    <row r="16" spans="1:7" ht="19.5" customHeight="1">
      <c r="A16" s="123" t="s">
        <v>104</v>
      </c>
      <c r="B16" s="122" t="s">
        <v>194</v>
      </c>
      <c r="C16" s="115" t="s">
        <v>64</v>
      </c>
      <c r="D16" s="115" t="s">
        <v>92</v>
      </c>
      <c r="E16" s="110">
        <v>22.1857</v>
      </c>
      <c r="F16" s="110">
        <v>22.1857</v>
      </c>
      <c r="G16" s="124">
        <v>0</v>
      </c>
    </row>
    <row r="17" spans="1:7" ht="19.5" customHeight="1">
      <c r="A17" s="123" t="s">
        <v>104</v>
      </c>
      <c r="B17" s="122" t="s">
        <v>30</v>
      </c>
      <c r="C17" s="115" t="s">
        <v>64</v>
      </c>
      <c r="D17" s="115" t="s">
        <v>74</v>
      </c>
      <c r="E17" s="110">
        <v>121.1352</v>
      </c>
      <c r="F17" s="110">
        <v>121.1352</v>
      </c>
      <c r="G17" s="124">
        <v>0</v>
      </c>
    </row>
    <row r="18" spans="1:7" ht="19.5" customHeight="1">
      <c r="A18" s="123" t="s">
        <v>104</v>
      </c>
      <c r="B18" s="122" t="s">
        <v>31</v>
      </c>
      <c r="C18" s="115" t="s">
        <v>64</v>
      </c>
      <c r="D18" s="115" t="s">
        <v>128</v>
      </c>
      <c r="E18" s="110">
        <v>65.4157</v>
      </c>
      <c r="F18" s="110">
        <v>65.4157</v>
      </c>
      <c r="G18" s="124">
        <v>0</v>
      </c>
    </row>
    <row r="19" spans="1:7" ht="19.5" customHeight="1">
      <c r="A19" s="123" t="s">
        <v>116</v>
      </c>
      <c r="B19" s="122"/>
      <c r="C19" s="115"/>
      <c r="D19" s="115" t="s">
        <v>48</v>
      </c>
      <c r="E19" s="110">
        <v>183.942</v>
      </c>
      <c r="F19" s="110">
        <v>0</v>
      </c>
      <c r="G19" s="124">
        <v>183.942</v>
      </c>
    </row>
    <row r="20" spans="1:7" ht="19.5" customHeight="1">
      <c r="A20" s="123" t="s">
        <v>104</v>
      </c>
      <c r="B20" s="122" t="s">
        <v>121</v>
      </c>
      <c r="C20" s="115" t="s">
        <v>64</v>
      </c>
      <c r="D20" s="115" t="s">
        <v>114</v>
      </c>
      <c r="E20" s="110">
        <v>28</v>
      </c>
      <c r="F20" s="110">
        <v>0</v>
      </c>
      <c r="G20" s="124">
        <v>28</v>
      </c>
    </row>
    <row r="21" spans="1:7" ht="19.5" customHeight="1">
      <c r="A21" s="123" t="s">
        <v>104</v>
      </c>
      <c r="B21" s="122" t="s">
        <v>122</v>
      </c>
      <c r="C21" s="115" t="s">
        <v>64</v>
      </c>
      <c r="D21" s="115" t="s">
        <v>214</v>
      </c>
      <c r="E21" s="110">
        <v>33.552</v>
      </c>
      <c r="F21" s="110">
        <v>0</v>
      </c>
      <c r="G21" s="124">
        <v>33.552</v>
      </c>
    </row>
    <row r="22" spans="1:7" ht="19.5" customHeight="1">
      <c r="A22" s="123" t="s">
        <v>104</v>
      </c>
      <c r="B22" s="122" t="s">
        <v>41</v>
      </c>
      <c r="C22" s="115" t="s">
        <v>64</v>
      </c>
      <c r="D22" s="115" t="s">
        <v>100</v>
      </c>
      <c r="E22" s="110">
        <v>8.47</v>
      </c>
      <c r="F22" s="110">
        <v>0</v>
      </c>
      <c r="G22" s="124">
        <v>8.47</v>
      </c>
    </row>
    <row r="23" spans="1:7" ht="19.5" customHeight="1">
      <c r="A23" s="123" t="s">
        <v>104</v>
      </c>
      <c r="B23" s="122" t="s">
        <v>78</v>
      </c>
      <c r="C23" s="115" t="s">
        <v>64</v>
      </c>
      <c r="D23" s="115" t="s">
        <v>148</v>
      </c>
      <c r="E23" s="110">
        <v>113.92</v>
      </c>
      <c r="F23" s="110">
        <v>0</v>
      </c>
      <c r="G23" s="124">
        <v>113.92</v>
      </c>
    </row>
    <row r="24" spans="1:7" ht="19.5" customHeight="1">
      <c r="A24" s="123" t="s">
        <v>60</v>
      </c>
      <c r="B24" s="122"/>
      <c r="C24" s="115"/>
      <c r="D24" s="115" t="s">
        <v>134</v>
      </c>
      <c r="E24" s="110">
        <v>34.587</v>
      </c>
      <c r="F24" s="110">
        <v>34.587</v>
      </c>
      <c r="G24" s="124">
        <v>0</v>
      </c>
    </row>
    <row r="25" spans="1:7" ht="19.5" customHeight="1">
      <c r="A25" s="123" t="s">
        <v>104</v>
      </c>
      <c r="B25" s="122" t="s">
        <v>167</v>
      </c>
      <c r="C25" s="115" t="s">
        <v>64</v>
      </c>
      <c r="D25" s="115" t="s">
        <v>223</v>
      </c>
      <c r="E25" s="110">
        <v>24.78</v>
      </c>
      <c r="F25" s="110">
        <v>24.78</v>
      </c>
      <c r="G25" s="124">
        <v>0</v>
      </c>
    </row>
    <row r="26" spans="1:7" ht="19.5" customHeight="1">
      <c r="A26" s="123" t="s">
        <v>104</v>
      </c>
      <c r="B26" s="122" t="s">
        <v>102</v>
      </c>
      <c r="C26" s="115" t="s">
        <v>64</v>
      </c>
      <c r="D26" s="115" t="s">
        <v>79</v>
      </c>
      <c r="E26" s="110">
        <v>1.725</v>
      </c>
      <c r="F26" s="110">
        <v>1.725</v>
      </c>
      <c r="G26" s="124">
        <v>0</v>
      </c>
    </row>
    <row r="27" spans="1:7" ht="19.5" customHeight="1">
      <c r="A27" s="123" t="s">
        <v>104</v>
      </c>
      <c r="B27" s="122" t="s">
        <v>89</v>
      </c>
      <c r="C27" s="115" t="s">
        <v>64</v>
      </c>
      <c r="D27" s="115" t="s">
        <v>178</v>
      </c>
      <c r="E27" s="110">
        <v>8.082</v>
      </c>
      <c r="F27" s="110">
        <v>8.082</v>
      </c>
      <c r="G27" s="124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  <col min="23" max="256" width="9.16015625" style="0" customWidth="1"/>
  </cols>
  <sheetData>
    <row r="1" spans="1:21" ht="19.5" customHeight="1">
      <c r="A1" s="43"/>
      <c r="C1" s="44"/>
      <c r="D1" s="44"/>
      <c r="E1" s="44"/>
      <c r="F1" s="44"/>
      <c r="G1" s="4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187</v>
      </c>
    </row>
    <row r="2" spans="1:21" ht="42" customHeight="1">
      <c r="A2" s="45" t="s">
        <v>219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 customHeight="1">
      <c r="A3" s="46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109</v>
      </c>
    </row>
    <row r="4" spans="1:21" ht="19.5" customHeight="1">
      <c r="A4" s="11" t="s">
        <v>225</v>
      </c>
      <c r="B4" s="11"/>
      <c r="C4" s="11"/>
      <c r="D4" s="34" t="s">
        <v>94</v>
      </c>
      <c r="E4" s="48" t="s">
        <v>220</v>
      </c>
      <c r="F4" s="49" t="s">
        <v>177</v>
      </c>
      <c r="G4" s="50" t="s">
        <v>26</v>
      </c>
      <c r="H4" s="50"/>
      <c r="I4" s="50"/>
      <c r="J4" s="51"/>
      <c r="K4" s="52" t="s">
        <v>133</v>
      </c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1:21" ht="75.75" customHeight="1">
      <c r="A5" s="55" t="s">
        <v>86</v>
      </c>
      <c r="B5" s="55" t="s">
        <v>163</v>
      </c>
      <c r="C5" s="55" t="s">
        <v>159</v>
      </c>
      <c r="D5" s="34"/>
      <c r="E5" s="56"/>
      <c r="F5" s="49"/>
      <c r="G5" s="57" t="s">
        <v>52</v>
      </c>
      <c r="H5" s="42" t="s">
        <v>117</v>
      </c>
      <c r="I5" s="42" t="s">
        <v>151</v>
      </c>
      <c r="J5" s="42" t="s">
        <v>9</v>
      </c>
      <c r="K5" s="58" t="s">
        <v>52</v>
      </c>
      <c r="L5" s="59" t="s">
        <v>117</v>
      </c>
      <c r="M5" s="59" t="s">
        <v>151</v>
      </c>
      <c r="N5" s="59" t="s">
        <v>9</v>
      </c>
      <c r="O5" s="60" t="s">
        <v>175</v>
      </c>
      <c r="P5" s="60" t="s">
        <v>0</v>
      </c>
      <c r="Q5" s="60" t="s">
        <v>132</v>
      </c>
      <c r="R5" s="60" t="s">
        <v>202</v>
      </c>
      <c r="S5" s="60" t="s">
        <v>191</v>
      </c>
      <c r="T5" s="61" t="s">
        <v>90</v>
      </c>
      <c r="U5" s="61" t="s">
        <v>8</v>
      </c>
    </row>
    <row r="6" spans="1:21" ht="19.5" customHeight="1">
      <c r="A6" s="40" t="s">
        <v>145</v>
      </c>
      <c r="B6" s="40" t="s">
        <v>145</v>
      </c>
      <c r="C6" s="40" t="s">
        <v>145</v>
      </c>
      <c r="D6" s="57" t="s">
        <v>145</v>
      </c>
      <c r="E6" s="57" t="s">
        <v>145</v>
      </c>
      <c r="F6" s="57">
        <v>1</v>
      </c>
      <c r="G6" s="57">
        <f>F6+1</f>
        <v>2</v>
      </c>
      <c r="H6" s="57">
        <f>G6+1</f>
        <v>3</v>
      </c>
      <c r="I6" s="57">
        <f>H6+1</f>
        <v>4</v>
      </c>
      <c r="J6" s="57">
        <f>I6+1</f>
        <v>5</v>
      </c>
      <c r="K6" s="57">
        <f>J6+1</f>
        <v>6</v>
      </c>
      <c r="L6" s="57">
        <f>K6+1</f>
        <v>7</v>
      </c>
      <c r="M6" s="57">
        <f>L6+1</f>
        <v>8</v>
      </c>
      <c r="N6" s="57">
        <f>M6+1</f>
        <v>9</v>
      </c>
      <c r="O6" s="62">
        <f>N6+1</f>
        <v>10</v>
      </c>
      <c r="P6" s="62">
        <f>O6+1</f>
        <v>11</v>
      </c>
      <c r="Q6" s="62">
        <f>P6+1</f>
        <v>12</v>
      </c>
      <c r="R6" s="62">
        <f>Q6+1</f>
        <v>13</v>
      </c>
      <c r="S6" s="62">
        <f>R6+1</f>
        <v>14</v>
      </c>
      <c r="T6" s="62">
        <f>S6+1</f>
        <v>15</v>
      </c>
      <c r="U6" s="62">
        <f>T6+1</f>
        <v>16</v>
      </c>
    </row>
    <row r="7" spans="1:22" ht="19.5" customHeight="1">
      <c r="A7" s="118"/>
      <c r="B7" s="118"/>
      <c r="C7" s="118"/>
      <c r="D7" s="115"/>
      <c r="E7" s="115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32"/>
    </row>
    <row r="8" spans="3:21" ht="19.5" customHeight="1">
      <c r="C8" s="32"/>
      <c r="E8" s="6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4"/>
      <c r="R8" s="64"/>
      <c r="S8" s="32"/>
      <c r="T8" s="32"/>
      <c r="U8" s="32"/>
    </row>
    <row r="9" spans="16:21" ht="19.5" customHeight="1">
      <c r="P9" s="32"/>
      <c r="Q9" s="32"/>
      <c r="R9" s="32"/>
      <c r="U9" s="32"/>
    </row>
    <row r="10" spans="16:18" ht="19.5" customHeight="1">
      <c r="P10" s="32"/>
      <c r="R10" s="32"/>
    </row>
    <row r="11" spans="17:21" ht="19.5" customHeight="1">
      <c r="Q11" s="32"/>
      <c r="U11" s="32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