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封面" sheetId="1" r:id="rId1"/>
    <sheet name="1收支" sheetId="2" r:id="rId2"/>
    <sheet name="2收入" sheetId="3" r:id="rId3"/>
    <sheet name="3支出" sheetId="4" r:id="rId4"/>
    <sheet name="4收支（公共）" sheetId="5" r:id="rId5"/>
    <sheet name="5支出（公共）" sheetId="6" r:id="rId6"/>
    <sheet name="6支出经济（公共）" sheetId="7" r:id="rId7"/>
    <sheet name="7基本支出（公共）" sheetId="8" r:id="rId8"/>
    <sheet name="8基金" sheetId="9" r:id="rId9"/>
    <sheet name="9国资" sheetId="10" r:id="rId10"/>
    <sheet name="10专户" sheetId="11" r:id="rId11"/>
    <sheet name="11结余" sheetId="12" r:id="rId12"/>
    <sheet name="12三公" sheetId="13" r:id="rId13"/>
    <sheet name="13采购" sheetId="14" r:id="rId14"/>
    <sheet name="14项目" sheetId="15" r:id="rId15"/>
  </sheets>
  <definedNames>
    <definedName name="_xlnm.Print_Area" localSheetId="10">#N/A</definedName>
    <definedName name="_xlnm.Print_Area" localSheetId="11">#N/A</definedName>
    <definedName name="_xlnm.Print_Area" localSheetId="12">0</definedName>
    <definedName name="_xlnm.Print_Area" localSheetId="13">#N/A</definedName>
    <definedName name="_xlnm.Print_Area" localSheetId="14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<sst xmlns="http://schemas.openxmlformats.org/spreadsheetml/2006/main" count="1108" uniqueCount="306">
  <si>
    <t>2019年部门预算表</t>
  </si>
  <si>
    <t>预算01表</t>
  </si>
  <si>
    <t xml:space="preserve"> 收  支  预  算  总  表</t>
  </si>
  <si>
    <t>收            入</t>
  </si>
  <si>
    <t>支                  出</t>
  </si>
  <si>
    <t>项                    目</t>
  </si>
  <si>
    <t>2019年预算</t>
  </si>
  <si>
    <t>项             目</t>
  </si>
  <si>
    <t>一、财政拨款</t>
  </si>
  <si>
    <t xml:space="preserve">    一、一般公共服务支出</t>
  </si>
  <si>
    <t>一、基本支出</t>
  </si>
  <si>
    <t xml:space="preserve">    1.经费拨款(补助)</t>
  </si>
  <si>
    <t xml:space="preserve">    二、外交支出</t>
  </si>
  <si>
    <t xml:space="preserve">    1.工资福利支出</t>
  </si>
  <si>
    <t xml:space="preserve">    2.纳入预算管理的非税收入安排的资金</t>
  </si>
  <si>
    <t xml:space="preserve">    三、国防支出</t>
  </si>
  <si>
    <t xml:space="preserve">    2.商品和服务支出</t>
  </si>
  <si>
    <t xml:space="preserve">           专项收入安排的资金</t>
  </si>
  <si>
    <t xml:space="preserve">    四、公共安全支出</t>
  </si>
  <si>
    <t xml:space="preserve">    3.对个人和家庭的补助</t>
  </si>
  <si>
    <t xml:space="preserve">           行政事业性收费收入安排的资金</t>
  </si>
  <si>
    <t xml:space="preserve">    五、教育支出</t>
  </si>
  <si>
    <t>二、项目支出</t>
  </si>
  <si>
    <t xml:space="preserve">           罚没收入安排的资金</t>
  </si>
  <si>
    <t xml:space="preserve">    六、科学技术支出</t>
  </si>
  <si>
    <t xml:space="preserve">           国有资本经营收入安排的资金</t>
  </si>
  <si>
    <t xml:space="preserve">    七、文化体育与传媒支出</t>
  </si>
  <si>
    <t xml:space="preserve">           国有资源（资产）有偿使用收入安排的资金</t>
  </si>
  <si>
    <t xml:space="preserve">    八、社会保障和就业支出</t>
  </si>
  <si>
    <t xml:space="preserve">             其他收入（预算内非税）</t>
  </si>
  <si>
    <t xml:space="preserve">    九、社会保险基金支出</t>
  </si>
  <si>
    <t xml:space="preserve">    4.债务利息及费用支出</t>
  </si>
  <si>
    <t>二、未纳入预算管理的非税收入安排的资金</t>
  </si>
  <si>
    <t xml:space="preserve">    十、卫生健康支出</t>
  </si>
  <si>
    <t xml:space="preserve">    5.资本性支出（基本建设）</t>
  </si>
  <si>
    <t xml:space="preserve">    1.行政事业性收费收入安排的资金（教育收费）</t>
  </si>
  <si>
    <t xml:space="preserve">    十一、节能环保支出</t>
  </si>
  <si>
    <t xml:space="preserve">    6.资本性建设</t>
  </si>
  <si>
    <t xml:space="preserve">    2.其他收入安排的资金</t>
  </si>
  <si>
    <t xml:space="preserve">    十二、城乡社区支出</t>
  </si>
  <si>
    <t xml:space="preserve">    7.对企业补助（基本建设）</t>
  </si>
  <si>
    <t>三、政府性基金收入安排的资金</t>
  </si>
  <si>
    <t xml:space="preserve">    十三、农林水支出</t>
  </si>
  <si>
    <t xml:space="preserve">    8.对企业补助</t>
  </si>
  <si>
    <t xml:space="preserve">    十四、交通运输支出</t>
  </si>
  <si>
    <t xml:space="preserve">    9.对社会保障基金补助</t>
  </si>
  <si>
    <t xml:space="preserve">    十五、资源勘探信息等支出</t>
  </si>
  <si>
    <t xml:space="preserve">    10.其他支出</t>
  </si>
  <si>
    <t xml:space="preserve">    十六、商业服务业等支出</t>
  </si>
  <si>
    <t xml:space="preserve">    十七、金融支出</t>
  </si>
  <si>
    <t xml:space="preserve">    十八、援助其他地区支出</t>
  </si>
  <si>
    <t xml:space="preserve">    十九、自然资源海洋气象等支出</t>
  </si>
  <si>
    <t xml:space="preserve">    二十、住房保障支出</t>
  </si>
  <si>
    <t xml:space="preserve">    二十一、粮油物资储备支出</t>
  </si>
  <si>
    <t xml:space="preserve">    二十二、国有资本经营预算支出</t>
  </si>
  <si>
    <t xml:space="preserve">    二十三、灾害防治及应急管理支出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</si>
  <si>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</si>
  <si>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</si>
  <si>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</si>
  <si>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</si>
  <si>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</si>
  <si>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</si>
  <si>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  年  收  入  合  计</t>
  </si>
  <si>
    <t>本  年  支  出  合  计</t>
  </si>
  <si>
    <t>四、上年结余收入</t>
  </si>
  <si>
    <t xml:space="preserve">   二十四、结转下年</t>
  </si>
  <si>
    <t>四、结转下年</t>
  </si>
  <si>
    <t xml:space="preserve">       政府性基金结转</t>
  </si>
  <si>
    <t xml:space="preserve">       上级专款结转</t>
  </si>
  <si>
    <t>收      入      总      计</t>
  </si>
  <si>
    <t>支　　　出　　　总　　　计</t>
  </si>
  <si>
    <t>预算02表</t>
  </si>
  <si>
    <t>收入预算总表</t>
  </si>
  <si>
    <t>单位：万元</t>
  </si>
  <si>
    <t>科目编码</t>
  </si>
  <si>
    <t>单位代码</t>
  </si>
  <si>
    <t>单位名称          (功能分类科目名称)</t>
  </si>
  <si>
    <t>总计</t>
  </si>
  <si>
    <t>一般公共预算资金</t>
  </si>
  <si>
    <t>未纳入预算管理的非税收入专户回拨的资金</t>
  </si>
  <si>
    <t>政府性基金收入安排的资金</t>
  </si>
  <si>
    <t>上年结余收入</t>
  </si>
  <si>
    <t>类</t>
  </si>
  <si>
    <t>款</t>
  </si>
  <si>
    <t>项</t>
  </si>
  <si>
    <t>合计</t>
  </si>
  <si>
    <t>经费拨款（补助）</t>
  </si>
  <si>
    <t>纳入预算管理的非税收入安排的资金</t>
  </si>
  <si>
    <t>政府性基金结转</t>
  </si>
  <si>
    <t>上级专款结转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</si>
  <si>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</si>
  <si>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</si>
  <si>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</si>
  <si>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</si>
  <si>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</si>
  <si>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国有资源(资产)有偿使用收入安排的资金</t>
  </si>
  <si>
    <t>其他收入（预算内非税）</t>
  </si>
  <si>
    <t>行政事业性收费收入安排的资金（教育收费）</t>
  </si>
  <si>
    <t>其他收入安排的资金</t>
  </si>
  <si>
    <t>**</t>
  </si>
  <si>
    <t>201</t>
  </si>
  <si>
    <t>一般公共服务支出</t>
  </si>
  <si>
    <t>31</t>
  </si>
  <si>
    <t xml:space="preserve">  党委办公厅（室）及相关机构事务</t>
  </si>
  <si>
    <t>01</t>
  </si>
  <si>
    <t xml:space="preserve">    行政运行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</si>
  <si>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</si>
  <si>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</si>
  <si>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</si>
  <si>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</si>
  <si>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</si>
  <si>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</si>
  <si>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</si>
  <si>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</si>
  <si>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</si>
  <si>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  行政单位医疗</t>
  </si>
  <si>
    <t>03</t>
  </si>
  <si>
    <t xml:space="preserve">    公务员医疗补助</t>
  </si>
  <si>
    <t>221</t>
  </si>
  <si>
    <t>住房保障支出</t>
  </si>
  <si>
    <t>02</t>
  </si>
  <si>
    <t xml:space="preserve">  住房改革支出</t>
  </si>
  <si>
    <t xml:space="preserve">    住房公积金</t>
  </si>
  <si>
    <t>101</t>
  </si>
  <si>
    <t>融水县党委</t>
  </si>
  <si>
    <t xml:space="preserve">  101001</t>
  </si>
  <si>
    <t xml:space="preserve">  融水县党委办</t>
  </si>
  <si>
    <t xml:space="preserve">          </t>
  </si>
  <si>
    <t>预算03表</t>
  </si>
  <si>
    <t>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</si>
  <si>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</si>
  <si>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</si>
  <si>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</si>
  <si>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</si>
  <si>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</si>
  <si>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</si>
  <si>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</si>
  <si>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</si>
  <si>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</si>
  <si>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</si>
  <si>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</si>
  <si>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</si>
  <si>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</si>
  <si>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预算04表</t>
  </si>
  <si>
    <t xml:space="preserve"> 收  支  预  算  总  表（一般公共预算）</t>
  </si>
  <si>
    <t>预算05表</t>
  </si>
  <si>
    <t>支出预算总表（一般公共预算）</t>
  </si>
  <si>
    <t>预算06表</t>
  </si>
  <si>
    <t>单位名称                             (经济分类科目名称)</t>
  </si>
  <si>
    <t>301</t>
  </si>
  <si>
    <t xml:space="preserve">    工资福利支出</t>
  </si>
  <si>
    <t xml:space="preserve">        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</si>
  <si>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</si>
  <si>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</si>
  <si>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</si>
  <si>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</si>
  <si>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</si>
  <si>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</si>
  <si>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30108</t>
  </si>
  <si>
    <t xml:space="preserve">      机关事业单位基本养老保险缴费</t>
  </si>
  <si>
    <t>30110</t>
  </si>
  <si>
    <t xml:space="preserve">      城镇职工基本医疗保险缴费</t>
  </si>
  <si>
    <t>30111</t>
  </si>
  <si>
    <t xml:space="preserve">      公务员医疗补助缴费</t>
  </si>
  <si>
    <t>30112</t>
  </si>
  <si>
    <t xml:space="preserve">      其他社会保障缴费</t>
  </si>
  <si>
    <t>30113</t>
  </si>
  <si>
    <t xml:space="preserve">      住房公积金</t>
  </si>
  <si>
    <t>30199</t>
  </si>
  <si>
    <t xml:space="preserve">      其他工资福利支出</t>
  </si>
  <si>
    <t>302</t>
  </si>
  <si>
    <t xml:space="preserve">    商品和服务支出</t>
  </si>
  <si>
    <t>30201</t>
  </si>
  <si>
    <t xml:space="preserve">      办公费</t>
  </si>
  <si>
    <t>30205</t>
  </si>
  <si>
    <t xml:space="preserve">      水费</t>
  </si>
  <si>
    <t>30206</t>
  </si>
  <si>
    <t xml:space="preserve">      电费</t>
  </si>
  <si>
    <t>30207</t>
  </si>
  <si>
    <t xml:space="preserve">      邮电费</t>
  </si>
  <si>
    <t>30211</t>
  </si>
  <si>
    <t xml:space="preserve">      差旅费</t>
  </si>
  <si>
    <t>30213</t>
  </si>
  <si>
    <t xml:space="preserve">      维修(护)费</t>
  </si>
  <si>
    <t>30215</t>
  </si>
  <si>
    <t xml:space="preserve">      会议费</t>
  </si>
  <si>
    <t>30216</t>
  </si>
  <si>
    <t xml:space="preserve">      培训费</t>
  </si>
  <si>
    <t>30217</t>
  </si>
  <si>
    <t xml:space="preserve">      公务接待费</t>
  </si>
  <si>
    <t>30229</t>
  </si>
  <si>
    <t xml:space="preserve">      福利费</t>
  </si>
  <si>
    <t>30231</t>
  </si>
  <si>
    <t xml:space="preserve">      公务用车运行维护费</t>
  </si>
  <si>
    <t>30239</t>
  </si>
  <si>
    <t xml:space="preserve">      其他交通费用</t>
  </si>
  <si>
    <t>30299</t>
  </si>
  <si>
    <t xml:space="preserve">      其他商品和服务支出</t>
  </si>
  <si>
    <t>303</t>
  </si>
  <si>
    <t xml:space="preserve">    对个人和家庭的补助</t>
  </si>
  <si>
    <t>30309</t>
  </si>
  <si>
    <t xml:space="preserve">      奖励金</t>
  </si>
  <si>
    <t>30399</t>
  </si>
  <si>
    <t xml:space="preserve">      其他对个人和家庭的补助</t>
  </si>
  <si>
    <t>310</t>
  </si>
  <si>
    <t xml:space="preserve">    资本性支出</t>
  </si>
  <si>
    <t>31002</t>
  </si>
  <si>
    <t xml:space="preserve">      办公设备购置</t>
  </si>
  <si>
    <t>31003</t>
  </si>
  <si>
    <t xml:space="preserve">      专用设备购置</t>
  </si>
  <si>
    <t>31005</t>
  </si>
  <si>
    <t xml:space="preserve">      基础设施建设</t>
  </si>
  <si>
    <t>预算07表</t>
  </si>
  <si>
    <t>基本支出预算总表（一般公共预算）</t>
  </si>
  <si>
    <t>人员经费</t>
  </si>
  <si>
    <t>公用经费</t>
  </si>
  <si>
    <t>预算08表</t>
  </si>
  <si>
    <t>政府性基金支出预算总表</t>
  </si>
  <si>
    <t>预算09表</t>
  </si>
  <si>
    <t>国有资本经营支出预算总表</t>
  </si>
  <si>
    <t>预算10表</t>
  </si>
  <si>
    <t>专户支出预算总表</t>
  </si>
  <si>
    <t>预算11表</t>
  </si>
  <si>
    <t>上年结余支出预算总表</t>
  </si>
  <si>
    <t>预算12表</t>
  </si>
  <si>
    <t>“三公”经费、会议费和培训费支出预算表</t>
  </si>
  <si>
    <t>项                           目</t>
  </si>
  <si>
    <t>全口径</t>
  </si>
  <si>
    <t>其中：一般公共预算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</si>
  <si>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</si>
  <si>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</si>
  <si>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</si>
  <si>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</si>
  <si>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</si>
  <si>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</si>
  <si>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</si>
  <si>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</si>
  <si>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</si>
  <si>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  府  采  购  预  算  表</t>
  </si>
  <si>
    <t>单位（科目）名称</t>
  </si>
  <si>
    <t>采购项目序号</t>
  </si>
  <si>
    <t>采购项目名称</t>
  </si>
  <si>
    <t>所属专项代码</t>
  </si>
  <si>
    <t>所属专项名称</t>
  </si>
  <si>
    <t>拟定采购目录（货物、工程及服务项目）</t>
  </si>
  <si>
    <t xml:space="preserve">数 量 </t>
  </si>
  <si>
    <t>计量单位</t>
  </si>
  <si>
    <t>规  格  要  求</t>
  </si>
  <si>
    <t>采购预算资金安排</t>
  </si>
  <si>
    <t>经费拨款(补助)</t>
  </si>
  <si>
    <t>预算外专户管理的资金</t>
  </si>
  <si>
    <t>基金收入</t>
  </si>
  <si>
    <t>上年结转资金</t>
  </si>
  <si>
    <t xml:space="preserve">    101001</t>
  </si>
  <si>
    <t>办公设备</t>
  </si>
  <si>
    <t>101001xm19n0001</t>
  </si>
  <si>
    <t>办公设备采购</t>
  </si>
  <si>
    <t>1A0206180203</t>
  </si>
  <si>
    <t>台</t>
  </si>
  <si>
    <t>格力</t>
  </si>
  <si>
    <t>1A02010104</t>
  </si>
  <si>
    <t>联想</t>
  </si>
  <si>
    <t>计算机违规信息取证设备</t>
  </si>
  <si>
    <t>101001xm19n0013</t>
  </si>
  <si>
    <t>购买计算机违规信息取证设备</t>
  </si>
  <si>
    <t>2A020102</t>
  </si>
  <si>
    <t>1A020204</t>
  </si>
  <si>
    <t>兄弟</t>
  </si>
  <si>
    <t>预算14表</t>
  </si>
  <si>
    <t>项目支出(资金来源)预算明细表</t>
  </si>
  <si>
    <t>功能分类科目名称</t>
  </si>
  <si>
    <t>项目单位</t>
  </si>
  <si>
    <t>项目序号</t>
  </si>
  <si>
    <t>项目名称</t>
  </si>
  <si>
    <t>经济分类科目</t>
  </si>
  <si>
    <t>是否政府采购</t>
  </si>
  <si>
    <t>行政事业性收费收入安排的资金（教育收费</t>
  </si>
  <si>
    <t>行政运行</t>
  </si>
  <si>
    <t>101001</t>
  </si>
  <si>
    <t>融水县党委办</t>
  </si>
  <si>
    <t xml:space="preserve">    办公设备采购</t>
  </si>
  <si>
    <t xml:space="preserve">            </t>
  </si>
  <si>
    <t>办公设备购置</t>
  </si>
  <si>
    <t>是</t>
  </si>
  <si>
    <t>101001xm19n0007</t>
  </si>
  <si>
    <t xml:space="preserve">    办公室设备及网络维护费</t>
  </si>
  <si>
    <t>维修(护)费</t>
  </si>
  <si>
    <t>否</t>
  </si>
  <si>
    <t>101001xm19n0009</t>
  </si>
  <si>
    <t xml:space="preserve">    保密培训及开展全县性保密检查经费</t>
  </si>
  <si>
    <t>培训费</t>
  </si>
  <si>
    <t xml:space="preserve">    购买计算机违规信息取证设备</t>
  </si>
  <si>
    <t>专用设备购置</t>
  </si>
  <si>
    <t>101001xm19n0011</t>
  </si>
  <si>
    <t xml:space="preserve">    计算机终端保密核查取证设备（升级）费</t>
  </si>
  <si>
    <t>101001xm19n0002</t>
  </si>
  <si>
    <t xml:space="preserve">    全县党政信息稿费</t>
  </si>
  <si>
    <t>其他商品和服务支出</t>
  </si>
  <si>
    <t>101001xm19n0010</t>
  </si>
  <si>
    <t xml:space="preserve">    涉密领域国产化替代工程费</t>
  </si>
  <si>
    <t>基础设施建设</t>
  </si>
  <si>
    <t>101001xm19n0003</t>
  </si>
  <si>
    <t xml:space="preserve">    县委督查专项经费</t>
  </si>
  <si>
    <t>101001xm19n0004</t>
  </si>
  <si>
    <t xml:space="preserve">    政策研究经费</t>
  </si>
  <si>
    <t>单位：万元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</si>
</sst>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_ "/>
    <numFmt numFmtId="181" formatCode="#,##0.0000"/>
    <numFmt numFmtId="182" formatCode="00"/>
  </numFmts>
  <fonts count="51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24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6"/>
      <name val="仿宋_GB2312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180" fontId="2" fillId="0" borderId="0" xfId="0" applyNumberFormat="1" applyFont="1" applyFill="1" applyAlignment="1" applyProtection="1">
      <alignment horizontal="right" vertical="center" wrapText="1"/>
      <protection/>
    </xf>
    <xf numFmtId="180" fontId="2" fillId="0" borderId="10" xfId="0" applyNumberFormat="1" applyFont="1" applyFill="1" applyBorder="1" applyAlignment="1" applyProtection="1">
      <alignment horizontal="centerContinuous" vertical="center"/>
      <protection/>
    </xf>
    <xf numFmtId="180" fontId="2" fillId="0" borderId="11" xfId="0" applyNumberFormat="1" applyFont="1" applyFill="1" applyBorder="1" applyAlignment="1" applyProtection="1">
      <alignment horizontal="centerContinuous" vertical="center"/>
      <protection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centerContinuous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" fontId="2" fillId="0" borderId="9" xfId="0" applyNumberFormat="1" applyFont="1" applyBorder="1" applyAlignment="1">
      <alignment horizontal="righ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1" fontId="0" fillId="0" borderId="16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49" fontId="2" fillId="33" borderId="9" xfId="0" applyNumberFormat="1" applyFont="1" applyFill="1" applyBorder="1" applyAlignment="1" applyProtection="1">
      <alignment horizontal="left" vertical="center"/>
      <protection/>
    </xf>
    <xf numFmtId="4" fontId="2" fillId="33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4" fontId="0" fillId="0" borderId="9" xfId="0" applyNumberFormat="1" applyFill="1" applyBorder="1" applyAlignment="1">
      <alignment/>
    </xf>
    <xf numFmtId="4" fontId="0" fillId="0" borderId="9" xfId="0" applyNumberFormat="1" applyBorder="1" applyAlignment="1">
      <alignment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>
      <alignment/>
    </xf>
    <xf numFmtId="4" fontId="2" fillId="0" borderId="9" xfId="0" applyNumberFormat="1" applyFont="1" applyFill="1" applyBorder="1" applyAlignment="1" applyProtection="1">
      <alignment/>
      <protection/>
    </xf>
    <xf numFmtId="4" fontId="2" fillId="0" borderId="9" xfId="0" applyNumberFormat="1" applyFont="1" applyFill="1" applyBorder="1" applyAlignment="1">
      <alignment/>
    </xf>
    <xf numFmtId="4" fontId="7" fillId="0" borderId="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2" fontId="3" fillId="0" borderId="0" xfId="0" applyNumberFormat="1" applyFont="1" applyFill="1" applyAlignment="1" applyProtection="1">
      <alignment horizontal="centerContinuous" vertical="center"/>
      <protection/>
    </xf>
    <xf numFmtId="180" fontId="2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49" fontId="2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81" fontId="2" fillId="0" borderId="9" xfId="0" applyNumberFormat="1" applyFont="1" applyFill="1" applyBorder="1" applyAlignment="1" applyProtection="1">
      <alignment vertical="center"/>
      <protection/>
    </xf>
    <xf numFmtId="181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top"/>
      <protection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zoomScalePageLayoutView="0" workbookViewId="0" topLeftCell="A7">
      <selection activeCell="A1" sqref="A1"/>
    </sheetView>
  </sheetViews>
  <sheetFormatPr defaultColWidth="9.16015625" defaultRowHeight="12.75" customHeight="1"/>
  <sheetData>
    <row r="1" ht="12.75" customHeight="1">
      <c r="A1" s="105"/>
    </row>
    <row r="9" spans="1:12" ht="65.25" customHeight="1">
      <c r="A9" s="106" t="s">
        <v>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</sheetData>
  <sheetProtection/>
  <mergeCells count="1">
    <mergeCell ref="A9:L9"/>
  </mergeCells>
  <printOptions horizontalCentered="1" vertic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zoomScalePageLayoutView="0" workbookViewId="0" topLeftCell="A1">
      <selection activeCell="AC6" sqref="AC6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9.5" customHeight="1">
      <c r="A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s">
        <v>218</v>
      </c>
    </row>
    <row r="2" spans="1:21" ht="42" customHeight="1">
      <c r="A2" s="38" t="s">
        <v>219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2.75" customHeight="1">
      <c r="A3" s="5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1" t="s">
        <v>73</v>
      </c>
    </row>
    <row r="4" spans="1:21" ht="19.5" customHeight="1">
      <c r="A4" s="108" t="s">
        <v>74</v>
      </c>
      <c r="B4" s="108"/>
      <c r="C4" s="108"/>
      <c r="D4" s="110" t="s">
        <v>75</v>
      </c>
      <c r="E4" s="113" t="s">
        <v>130</v>
      </c>
      <c r="F4" s="115" t="s">
        <v>77</v>
      </c>
      <c r="G4" s="111" t="s">
        <v>131</v>
      </c>
      <c r="H4" s="111"/>
      <c r="I4" s="111"/>
      <c r="J4" s="112"/>
      <c r="K4" s="49" t="s">
        <v>132</v>
      </c>
      <c r="L4" s="50"/>
      <c r="M4" s="50"/>
      <c r="N4" s="50"/>
      <c r="O4" s="50"/>
      <c r="P4" s="50"/>
      <c r="Q4" s="50"/>
      <c r="R4" s="50"/>
      <c r="S4" s="50"/>
      <c r="T4" s="50"/>
      <c r="U4" s="55"/>
    </row>
    <row r="5" spans="1:21" ht="75.75" customHeight="1">
      <c r="A5" s="44" t="s">
        <v>82</v>
      </c>
      <c r="B5" s="44" t="s">
        <v>83</v>
      </c>
      <c r="C5" s="44" t="s">
        <v>84</v>
      </c>
      <c r="D5" s="110"/>
      <c r="E5" s="114"/>
      <c r="F5" s="115"/>
      <c r="G5" s="43" t="s">
        <v>85</v>
      </c>
      <c r="H5" s="7" t="s">
        <v>133</v>
      </c>
      <c r="I5" s="7" t="s">
        <v>134</v>
      </c>
      <c r="J5" s="7" t="s">
        <v>135</v>
      </c>
      <c r="K5" s="51" t="s">
        <v>85</v>
      </c>
      <c r="L5" s="52" t="s">
        <v>133</v>
      </c>
      <c r="M5" s="52" t="s">
        <v>134</v>
      </c>
      <c r="N5" s="52" t="s">
        <v>135</v>
      </c>
      <c r="O5" s="53" t="s">
        <v>136</v>
      </c>
      <c r="P5" s="53" t="s">
        <v>137</v>
      </c>
      <c r="Q5" s="53" t="s">
        <v>138</v>
      </c>
      <c r="R5" s="53" t="s">
        <v>139</v>
      </c>
      <c r="S5" s="53" t="s">
        <v>140</v>
      </c>
      <c r="T5" s="25" t="s">
        <v>141</v>
      </c>
      <c r="U5" s="57" t="s">
        <v>142</v>
      </c>
    </row>
    <row r="6" spans="1:21" ht="19.5" customHeight="1">
      <c r="A6" s="46" t="s">
        <v>99</v>
      </c>
      <c r="B6" s="46" t="s">
        <v>99</v>
      </c>
      <c r="C6" s="46" t="s">
        <v>99</v>
      </c>
      <c r="D6" s="43" t="s">
        <v>99</v>
      </c>
      <c r="E6" s="43" t="s">
        <v>99</v>
      </c>
      <c r="F6" s="43">
        <v>1</v>
      </c>
      <c r="G6" s="43">
        <f aca="true" t="shared" si="0" ref="G6:U6">F6+1</f>
        <v>2</v>
      </c>
      <c r="H6" s="43">
        <f t="shared" si="0"/>
        <v>3</v>
      </c>
      <c r="I6" s="43">
        <f t="shared" si="0"/>
        <v>4</v>
      </c>
      <c r="J6" s="43">
        <f t="shared" si="0"/>
        <v>5</v>
      </c>
      <c r="K6" s="43">
        <f t="shared" si="0"/>
        <v>6</v>
      </c>
      <c r="L6" s="43">
        <f t="shared" si="0"/>
        <v>7</v>
      </c>
      <c r="M6" s="43">
        <f t="shared" si="0"/>
        <v>8</v>
      </c>
      <c r="N6" s="43">
        <f t="shared" si="0"/>
        <v>9</v>
      </c>
      <c r="O6" s="43">
        <f t="shared" si="0"/>
        <v>10</v>
      </c>
      <c r="P6" s="43">
        <f t="shared" si="0"/>
        <v>11</v>
      </c>
      <c r="Q6" s="43">
        <f t="shared" si="0"/>
        <v>12</v>
      </c>
      <c r="R6" s="43">
        <f t="shared" si="0"/>
        <v>13</v>
      </c>
      <c r="S6" s="43">
        <f t="shared" si="0"/>
        <v>14</v>
      </c>
      <c r="T6" s="43">
        <f t="shared" si="0"/>
        <v>15</v>
      </c>
      <c r="U6" s="43">
        <f t="shared" si="0"/>
        <v>16</v>
      </c>
    </row>
    <row r="7" spans="1:22" ht="19.5" customHeight="1">
      <c r="A7" s="47"/>
      <c r="B7" s="47"/>
      <c r="C7" s="47"/>
      <c r="D7" s="9"/>
      <c r="E7" s="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2"/>
    </row>
    <row r="8" spans="3:21" ht="19.5" customHeight="1">
      <c r="C8" s="22"/>
      <c r="E8" s="48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56"/>
      <c r="R8" s="56"/>
      <c r="S8" s="22"/>
      <c r="T8" s="22"/>
      <c r="U8" s="22"/>
    </row>
    <row r="9" spans="11:18" ht="19.5" customHeight="1">
      <c r="K9" s="22"/>
      <c r="R9" s="22"/>
    </row>
    <row r="10" ht="19.5" customHeight="1">
      <c r="P10" s="22"/>
    </row>
    <row r="11" spans="16:17" ht="19.5" customHeight="1">
      <c r="P11" s="22"/>
      <c r="Q11" s="22"/>
    </row>
  </sheetData>
  <sheetProtection/>
  <mergeCells count="5">
    <mergeCell ref="A4:C4"/>
    <mergeCell ref="G4:J4"/>
    <mergeCell ref="D4:D5"/>
    <mergeCell ref="E4:E5"/>
    <mergeCell ref="F4:F5"/>
  </mergeCells>
  <printOptions horizontalCentered="1"/>
  <pageMargins left="0.2" right="0.2" top="0.39" bottom="0.59" header="0.51" footer="0.51"/>
  <pageSetup fitToHeight="9999" fitToWidth="1" horizontalDpi="600" verticalDpi="600" orientation="landscape" paperSize="9" scale="86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zoomScalePageLayoutView="0" workbookViewId="0" topLeftCell="A1">
      <selection activeCell="AC6" sqref="AC6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9.5" customHeight="1">
      <c r="A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s">
        <v>220</v>
      </c>
    </row>
    <row r="2" spans="1:21" ht="42" customHeight="1">
      <c r="A2" s="38" t="s">
        <v>221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2.75" customHeight="1">
      <c r="A3" s="5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1" t="s">
        <v>73</v>
      </c>
    </row>
    <row r="4" spans="1:21" ht="19.5" customHeight="1">
      <c r="A4" s="108" t="s">
        <v>74</v>
      </c>
      <c r="B4" s="108"/>
      <c r="C4" s="108"/>
      <c r="D4" s="110" t="s">
        <v>75</v>
      </c>
      <c r="E4" s="113" t="s">
        <v>130</v>
      </c>
      <c r="F4" s="115" t="s">
        <v>77</v>
      </c>
      <c r="G4" s="111" t="s">
        <v>131</v>
      </c>
      <c r="H4" s="111"/>
      <c r="I4" s="111"/>
      <c r="J4" s="112"/>
      <c r="K4" s="49" t="s">
        <v>132</v>
      </c>
      <c r="L4" s="50"/>
      <c r="M4" s="50"/>
      <c r="N4" s="50"/>
      <c r="O4" s="50"/>
      <c r="P4" s="50"/>
      <c r="Q4" s="50"/>
      <c r="R4" s="50"/>
      <c r="S4" s="50"/>
      <c r="T4" s="50"/>
      <c r="U4" s="55"/>
    </row>
    <row r="5" spans="1:21" ht="75.75" customHeight="1">
      <c r="A5" s="44" t="s">
        <v>82</v>
      </c>
      <c r="B5" s="44" t="s">
        <v>83</v>
      </c>
      <c r="C5" s="44" t="s">
        <v>84</v>
      </c>
      <c r="D5" s="110"/>
      <c r="E5" s="114"/>
      <c r="F5" s="115"/>
      <c r="G5" s="43" t="s">
        <v>85</v>
      </c>
      <c r="H5" s="7" t="s">
        <v>133</v>
      </c>
      <c r="I5" s="7" t="s">
        <v>134</v>
      </c>
      <c r="J5" s="7" t="s">
        <v>135</v>
      </c>
      <c r="K5" s="51" t="s">
        <v>85</v>
      </c>
      <c r="L5" s="52" t="s">
        <v>133</v>
      </c>
      <c r="M5" s="52" t="s">
        <v>134</v>
      </c>
      <c r="N5" s="52" t="s">
        <v>135</v>
      </c>
      <c r="O5" s="53" t="s">
        <v>136</v>
      </c>
      <c r="P5" s="53" t="s">
        <v>137</v>
      </c>
      <c r="Q5" s="53" t="s">
        <v>138</v>
      </c>
      <c r="R5" s="53" t="s">
        <v>139</v>
      </c>
      <c r="S5" s="53" t="s">
        <v>140</v>
      </c>
      <c r="T5" s="25" t="s">
        <v>141</v>
      </c>
      <c r="U5" s="25" t="s">
        <v>142</v>
      </c>
    </row>
    <row r="6" spans="1:21" ht="19.5" customHeight="1">
      <c r="A6" s="46" t="s">
        <v>99</v>
      </c>
      <c r="B6" s="46" t="s">
        <v>99</v>
      </c>
      <c r="C6" s="46" t="s">
        <v>99</v>
      </c>
      <c r="D6" s="43" t="s">
        <v>99</v>
      </c>
      <c r="E6" s="43" t="s">
        <v>99</v>
      </c>
      <c r="F6" s="43">
        <v>1</v>
      </c>
      <c r="G6" s="43">
        <f aca="true" t="shared" si="0" ref="G6:U6">F6+1</f>
        <v>2</v>
      </c>
      <c r="H6" s="43">
        <f t="shared" si="0"/>
        <v>3</v>
      </c>
      <c r="I6" s="43">
        <f t="shared" si="0"/>
        <v>4</v>
      </c>
      <c r="J6" s="43">
        <f t="shared" si="0"/>
        <v>5</v>
      </c>
      <c r="K6" s="43">
        <f t="shared" si="0"/>
        <v>6</v>
      </c>
      <c r="L6" s="43">
        <f t="shared" si="0"/>
        <v>7</v>
      </c>
      <c r="M6" s="43">
        <f t="shared" si="0"/>
        <v>8</v>
      </c>
      <c r="N6" s="43">
        <f t="shared" si="0"/>
        <v>9</v>
      </c>
      <c r="O6" s="54">
        <f t="shared" si="0"/>
        <v>10</v>
      </c>
      <c r="P6" s="54">
        <f t="shared" si="0"/>
        <v>11</v>
      </c>
      <c r="Q6" s="54">
        <f t="shared" si="0"/>
        <v>12</v>
      </c>
      <c r="R6" s="54">
        <f t="shared" si="0"/>
        <v>13</v>
      </c>
      <c r="S6" s="54">
        <f t="shared" si="0"/>
        <v>14</v>
      </c>
      <c r="T6" s="54">
        <f t="shared" si="0"/>
        <v>15</v>
      </c>
      <c r="U6" s="54">
        <f t="shared" si="0"/>
        <v>16</v>
      </c>
    </row>
    <row r="7" spans="1:22" ht="19.5" customHeight="1">
      <c r="A7" s="47"/>
      <c r="B7" s="47"/>
      <c r="C7" s="47"/>
      <c r="D7" s="9"/>
      <c r="E7" s="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2"/>
    </row>
    <row r="8" spans="3:22" ht="19.5" customHeight="1">
      <c r="C8" s="22"/>
      <c r="E8" s="48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56"/>
      <c r="R8" s="56"/>
      <c r="S8" s="22"/>
      <c r="T8" s="22"/>
      <c r="U8" s="22"/>
      <c r="V8" s="22"/>
    </row>
    <row r="9" spans="16:20" ht="19.5" customHeight="1">
      <c r="P9" s="22"/>
      <c r="Q9" s="22"/>
      <c r="R9" s="22"/>
      <c r="S9" s="22"/>
      <c r="T9" s="22"/>
    </row>
    <row r="10" spans="17:22" ht="19.5" customHeight="1">
      <c r="Q10" s="22"/>
      <c r="V10" s="22"/>
    </row>
    <row r="11" ht="19.5" customHeight="1">
      <c r="Q11" s="22"/>
    </row>
    <row r="12" ht="12.75" customHeight="1">
      <c r="Q12" s="22"/>
    </row>
    <row r="13" ht="12.75" customHeight="1">
      <c r="O13" s="22"/>
    </row>
  </sheetData>
  <sheetProtection/>
  <mergeCells count="5">
    <mergeCell ref="A4:C4"/>
    <mergeCell ref="G4:J4"/>
    <mergeCell ref="D4:D5"/>
    <mergeCell ref="E4:E5"/>
    <mergeCell ref="F4:F5"/>
  </mergeCells>
  <printOptions horizontalCentered="1"/>
  <pageMargins left="0.2" right="0.2" top="0.39" bottom="0.59" header="0.51" footer="0.51"/>
  <pageSetup fitToHeight="9999" fitToWidth="1" horizontalDpi="600" verticalDpi="600" orientation="landscape" paperSize="9" scale="86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zoomScalePageLayoutView="0" workbookViewId="0" topLeftCell="A1">
      <selection activeCell="AC6" sqref="AC6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9.5" customHeight="1">
      <c r="A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s">
        <v>222</v>
      </c>
    </row>
    <row r="2" spans="1:21" ht="42" customHeight="1">
      <c r="A2" s="38" t="s">
        <v>223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2.75" customHeight="1">
      <c r="A3" s="5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1" t="s">
        <v>73</v>
      </c>
    </row>
    <row r="4" spans="1:21" ht="19.5" customHeight="1">
      <c r="A4" s="108" t="s">
        <v>74</v>
      </c>
      <c r="B4" s="108"/>
      <c r="C4" s="108"/>
      <c r="D4" s="110" t="s">
        <v>75</v>
      </c>
      <c r="E4" s="113" t="s">
        <v>130</v>
      </c>
      <c r="F4" s="115" t="s">
        <v>77</v>
      </c>
      <c r="G4" s="111" t="s">
        <v>131</v>
      </c>
      <c r="H4" s="111"/>
      <c r="I4" s="111"/>
      <c r="J4" s="112"/>
      <c r="K4" s="49" t="s">
        <v>132</v>
      </c>
      <c r="L4" s="50"/>
      <c r="M4" s="50"/>
      <c r="N4" s="50"/>
      <c r="O4" s="50"/>
      <c r="P4" s="50"/>
      <c r="Q4" s="50"/>
      <c r="R4" s="50"/>
      <c r="S4" s="50"/>
      <c r="T4" s="50"/>
      <c r="U4" s="55"/>
    </row>
    <row r="5" spans="1:21" ht="75.75" customHeight="1">
      <c r="A5" s="44" t="s">
        <v>82</v>
      </c>
      <c r="B5" s="44" t="s">
        <v>83</v>
      </c>
      <c r="C5" s="44" t="s">
        <v>84</v>
      </c>
      <c r="D5" s="110"/>
      <c r="E5" s="114"/>
      <c r="F5" s="115"/>
      <c r="G5" s="43" t="s">
        <v>85</v>
      </c>
      <c r="H5" s="7" t="s">
        <v>133</v>
      </c>
      <c r="I5" s="7" t="s">
        <v>134</v>
      </c>
      <c r="J5" s="7" t="s">
        <v>135</v>
      </c>
      <c r="K5" s="51" t="s">
        <v>85</v>
      </c>
      <c r="L5" s="52" t="s">
        <v>133</v>
      </c>
      <c r="M5" s="52" t="s">
        <v>134</v>
      </c>
      <c r="N5" s="52" t="s">
        <v>135</v>
      </c>
      <c r="O5" s="53" t="s">
        <v>136</v>
      </c>
      <c r="P5" s="53" t="s">
        <v>137</v>
      </c>
      <c r="Q5" s="53" t="s">
        <v>138</v>
      </c>
      <c r="R5" s="53" t="s">
        <v>139</v>
      </c>
      <c r="S5" s="53" t="s">
        <v>140</v>
      </c>
      <c r="T5" s="25" t="s">
        <v>141</v>
      </c>
      <c r="U5" s="25" t="s">
        <v>142</v>
      </c>
    </row>
    <row r="6" spans="1:21" ht="19.5" customHeight="1">
      <c r="A6" s="46" t="s">
        <v>99</v>
      </c>
      <c r="B6" s="46" t="s">
        <v>99</v>
      </c>
      <c r="C6" s="46" t="s">
        <v>99</v>
      </c>
      <c r="D6" s="43" t="s">
        <v>99</v>
      </c>
      <c r="E6" s="43" t="s">
        <v>99</v>
      </c>
      <c r="F6" s="43">
        <v>1</v>
      </c>
      <c r="G6" s="43">
        <f aca="true" t="shared" si="0" ref="G6:U6">F6+1</f>
        <v>2</v>
      </c>
      <c r="H6" s="43">
        <f t="shared" si="0"/>
        <v>3</v>
      </c>
      <c r="I6" s="43">
        <f t="shared" si="0"/>
        <v>4</v>
      </c>
      <c r="J6" s="43">
        <f t="shared" si="0"/>
        <v>5</v>
      </c>
      <c r="K6" s="43">
        <f t="shared" si="0"/>
        <v>6</v>
      </c>
      <c r="L6" s="43">
        <f t="shared" si="0"/>
        <v>7</v>
      </c>
      <c r="M6" s="43">
        <f t="shared" si="0"/>
        <v>8</v>
      </c>
      <c r="N6" s="43">
        <f t="shared" si="0"/>
        <v>9</v>
      </c>
      <c r="O6" s="54">
        <f t="shared" si="0"/>
        <v>10</v>
      </c>
      <c r="P6" s="54">
        <f t="shared" si="0"/>
        <v>11</v>
      </c>
      <c r="Q6" s="54">
        <f t="shared" si="0"/>
        <v>12</v>
      </c>
      <c r="R6" s="54">
        <f t="shared" si="0"/>
        <v>13</v>
      </c>
      <c r="S6" s="54">
        <f t="shared" si="0"/>
        <v>14</v>
      </c>
      <c r="T6" s="54">
        <f t="shared" si="0"/>
        <v>15</v>
      </c>
      <c r="U6" s="54">
        <f t="shared" si="0"/>
        <v>16</v>
      </c>
    </row>
    <row r="7" spans="1:22" ht="19.5" customHeight="1">
      <c r="A7" s="47"/>
      <c r="B7" s="47"/>
      <c r="C7" s="47"/>
      <c r="D7" s="9"/>
      <c r="E7" s="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2"/>
    </row>
    <row r="8" spans="3:21" ht="19.5" customHeight="1">
      <c r="C8" s="22"/>
      <c r="E8" s="48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56"/>
      <c r="R8" s="56"/>
      <c r="S8" s="22"/>
      <c r="T8" s="22"/>
      <c r="U8" s="22"/>
    </row>
    <row r="9" spans="15:20" ht="19.5" customHeight="1">
      <c r="O9" s="22"/>
      <c r="Q9" s="22"/>
      <c r="R9" s="22"/>
      <c r="S9" s="22"/>
      <c r="T9" s="22"/>
    </row>
    <row r="10" spans="17:20" ht="19.5" customHeight="1">
      <c r="Q10" s="22"/>
      <c r="T10" s="22"/>
    </row>
    <row r="11" spans="17:21" ht="19.5" customHeight="1">
      <c r="Q11" s="22"/>
      <c r="S11" s="22"/>
      <c r="U11" s="22"/>
    </row>
    <row r="12" ht="12.75" customHeight="1"/>
    <row r="13" ht="12.75" customHeight="1">
      <c r="Q13" s="22"/>
    </row>
  </sheetData>
  <sheetProtection/>
  <mergeCells count="5">
    <mergeCell ref="A4:C4"/>
    <mergeCell ref="G4:J4"/>
    <mergeCell ref="D4:D5"/>
    <mergeCell ref="E4:E5"/>
    <mergeCell ref="F4:F5"/>
  </mergeCells>
  <printOptions horizontalCentered="1"/>
  <pageMargins left="0.2" right="0.2" top="0.39" bottom="0.59" header="0.51" footer="0.51"/>
  <pageSetup fitToHeight="9999" fitToWidth="1" horizontalDpi="600" verticalDpi="600" orientation="landscape" paperSize="9" scale="86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AC6" sqref="AC6"/>
    </sheetView>
  </sheetViews>
  <sheetFormatPr defaultColWidth="9.16015625" defaultRowHeight="11.25"/>
  <cols>
    <col min="1" max="1" width="42.83203125" style="0" customWidth="1"/>
    <col min="2" max="2" width="37.66015625" style="0" customWidth="1"/>
    <col min="3" max="3" width="27.83203125" style="0" customWidth="1"/>
  </cols>
  <sheetData>
    <row r="1" spans="1:3" ht="15" customHeight="1">
      <c r="A1" s="36"/>
      <c r="B1" s="36"/>
      <c r="C1" s="37" t="s">
        <v>224</v>
      </c>
    </row>
    <row r="2" spans="1:3" ht="30" customHeight="1">
      <c r="A2" s="38" t="s">
        <v>225</v>
      </c>
      <c r="B2" s="39"/>
      <c r="C2" s="39"/>
    </row>
    <row r="3" spans="1:3" ht="15" customHeight="1">
      <c r="A3" s="36"/>
      <c r="B3" s="36"/>
      <c r="C3" s="37" t="s">
        <v>73</v>
      </c>
    </row>
    <row r="4" spans="1:3" ht="15" customHeight="1">
      <c r="A4" s="40" t="s">
        <v>226</v>
      </c>
      <c r="B4" s="40" t="s">
        <v>227</v>
      </c>
      <c r="C4" s="40" t="s">
        <v>228</v>
      </c>
    </row>
    <row r="5" spans="1:3" ht="15" customHeight="1">
      <c r="A5" s="41" t="s">
        <v>229</v>
      </c>
      <c r="B5" s="42">
        <f>B6+B7+B8+B11+B12</f>
        <v>26.086</v>
      </c>
      <c r="C5" s="42">
        <f>C6+C7+C8+C11+C12</f>
        <v>26.086</v>
      </c>
    </row>
    <row r="6" spans="1:6" ht="15" customHeight="1">
      <c r="A6" s="41" t="s">
        <v>230</v>
      </c>
      <c r="B6" s="15">
        <v>0</v>
      </c>
      <c r="C6" s="15">
        <v>0</v>
      </c>
      <c r="F6" s="22"/>
    </row>
    <row r="7" spans="1:4" ht="15" customHeight="1">
      <c r="A7" s="41" t="s">
        <v>231</v>
      </c>
      <c r="B7" s="15">
        <v>0.756</v>
      </c>
      <c r="C7" s="15">
        <v>0.756</v>
      </c>
      <c r="D7" s="22"/>
    </row>
    <row r="8" spans="1:3" ht="15" customHeight="1">
      <c r="A8" s="41" t="s">
        <v>232</v>
      </c>
      <c r="B8" s="15">
        <v>18.6</v>
      </c>
      <c r="C8" s="15">
        <v>18.6</v>
      </c>
    </row>
    <row r="9" spans="1:3" ht="15" customHeight="1">
      <c r="A9" s="41" t="s">
        <v>233</v>
      </c>
      <c r="B9" s="15">
        <v>18.6</v>
      </c>
      <c r="C9" s="15">
        <v>18.6</v>
      </c>
    </row>
    <row r="10" spans="1:4" ht="15" customHeight="1">
      <c r="A10" s="41" t="s">
        <v>234</v>
      </c>
      <c r="B10" s="15">
        <v>0</v>
      </c>
      <c r="C10" s="15">
        <v>0</v>
      </c>
      <c r="D10" s="22"/>
    </row>
    <row r="11" spans="1:4" ht="15" customHeight="1">
      <c r="A11" s="41" t="s">
        <v>235</v>
      </c>
      <c r="B11" s="15">
        <v>1.638</v>
      </c>
      <c r="C11" s="15">
        <v>1.638</v>
      </c>
      <c r="D11" s="22"/>
    </row>
    <row r="12" spans="1:3" ht="15" customHeight="1">
      <c r="A12" s="41" t="s">
        <v>236</v>
      </c>
      <c r="B12" s="15">
        <v>5.092</v>
      </c>
      <c r="C12" s="15">
        <v>5.092</v>
      </c>
    </row>
    <row r="13" ht="12.75" customHeight="1">
      <c r="C13" s="22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>
      <c r="C19" s="22"/>
    </row>
  </sheetData>
  <sheetProtection/>
  <printOptions horizontalCentered="1"/>
  <pageMargins left="0.2" right="0.2" top="0.39" bottom="0.59" header="0.51" footer="0.51"/>
  <pageSetup fitToHeight="9999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showZeros="0" zoomScalePageLayoutView="0" workbookViewId="0" topLeftCell="A1">
      <selection activeCell="AC6" sqref="AC6"/>
    </sheetView>
  </sheetViews>
  <sheetFormatPr defaultColWidth="9.16015625" defaultRowHeight="11.25"/>
  <cols>
    <col min="1" max="3" width="4.16015625" style="0" customWidth="1"/>
    <col min="4" max="4" width="9.5" style="0" customWidth="1"/>
    <col min="5" max="5" width="15.66015625" style="0" customWidth="1"/>
    <col min="6" max="6" width="7.33203125" style="0" customWidth="1"/>
    <col min="7" max="7" width="12.83203125" style="0" customWidth="1"/>
    <col min="8" max="8" width="8.83203125" style="0" customWidth="1"/>
    <col min="9" max="10" width="12.83203125" style="0" customWidth="1"/>
    <col min="11" max="11" width="6.66015625" style="0" customWidth="1"/>
    <col min="12" max="12" width="6.5" style="0" customWidth="1"/>
    <col min="13" max="13" width="8.33203125" style="0" customWidth="1"/>
    <col min="14" max="19" width="11.33203125" style="0" customWidth="1"/>
    <col min="20" max="23" width="12.16015625" style="0" customWidth="1"/>
  </cols>
  <sheetData>
    <row r="1" spans="1:23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 t="s">
        <v>237</v>
      </c>
      <c r="T1" s="34"/>
      <c r="U1" s="34"/>
      <c r="V1" s="34"/>
      <c r="W1" s="23"/>
    </row>
    <row r="2" spans="1:23" ht="22.5" customHeight="1">
      <c r="A2" s="118" t="s">
        <v>238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35"/>
      <c r="U2" s="35"/>
      <c r="V2" s="35"/>
      <c r="W2" s="35"/>
    </row>
    <row r="3" spans="1:23" ht="12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32"/>
      <c r="O3" s="32"/>
      <c r="P3" s="32"/>
      <c r="Q3" s="32"/>
      <c r="R3" s="32"/>
      <c r="S3" s="21" t="s">
        <v>73</v>
      </c>
      <c r="T3" s="34"/>
      <c r="U3" s="34"/>
      <c r="V3" s="34"/>
      <c r="W3" s="32"/>
    </row>
    <row r="4" spans="1:23" ht="18" customHeight="1">
      <c r="A4" s="117" t="s">
        <v>74</v>
      </c>
      <c r="B4" s="117"/>
      <c r="C4" s="117"/>
      <c r="D4" s="117" t="s">
        <v>75</v>
      </c>
      <c r="E4" s="117" t="s">
        <v>239</v>
      </c>
      <c r="F4" s="117" t="s">
        <v>240</v>
      </c>
      <c r="G4" s="117" t="s">
        <v>241</v>
      </c>
      <c r="H4" s="117" t="s">
        <v>242</v>
      </c>
      <c r="I4" s="117" t="s">
        <v>243</v>
      </c>
      <c r="J4" s="117" t="s">
        <v>244</v>
      </c>
      <c r="K4" s="117" t="s">
        <v>245</v>
      </c>
      <c r="L4" s="117" t="s">
        <v>246</v>
      </c>
      <c r="M4" s="117" t="s">
        <v>247</v>
      </c>
      <c r="N4" s="110" t="s">
        <v>248</v>
      </c>
      <c r="O4" s="110"/>
      <c r="P4" s="110"/>
      <c r="Q4" s="110"/>
      <c r="R4" s="110"/>
      <c r="S4" s="110"/>
      <c r="T4" s="36"/>
      <c r="U4" s="36"/>
      <c r="V4" s="36"/>
      <c r="W4" s="36"/>
    </row>
    <row r="5" spans="1:23" ht="18" customHeight="1">
      <c r="A5" s="110" t="s">
        <v>82</v>
      </c>
      <c r="B5" s="110" t="s">
        <v>83</v>
      </c>
      <c r="C5" s="110" t="s">
        <v>84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 t="s">
        <v>85</v>
      </c>
      <c r="O5" s="110" t="s">
        <v>249</v>
      </c>
      <c r="P5" s="110" t="s">
        <v>87</v>
      </c>
      <c r="Q5" s="110" t="s">
        <v>250</v>
      </c>
      <c r="R5" s="116" t="s">
        <v>251</v>
      </c>
      <c r="S5" s="110" t="s">
        <v>252</v>
      </c>
      <c r="T5" s="36"/>
      <c r="U5" s="36"/>
      <c r="V5" s="36"/>
      <c r="W5" s="36"/>
    </row>
    <row r="6" spans="1:23" ht="33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7"/>
      <c r="S6" s="110"/>
      <c r="T6" s="36"/>
      <c r="U6" s="36"/>
      <c r="V6" s="36"/>
      <c r="W6" s="36"/>
    </row>
    <row r="7" spans="1:23" ht="18" customHeight="1">
      <c r="A7" s="27" t="s">
        <v>99</v>
      </c>
      <c r="B7" s="27" t="s">
        <v>99</v>
      </c>
      <c r="C7" s="27" t="s">
        <v>99</v>
      </c>
      <c r="D7" s="27" t="s">
        <v>99</v>
      </c>
      <c r="E7" s="27" t="s">
        <v>99</v>
      </c>
      <c r="F7" s="27">
        <v>1</v>
      </c>
      <c r="G7" s="27">
        <v>2</v>
      </c>
      <c r="H7" s="27">
        <v>3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6">
        <v>14</v>
      </c>
      <c r="T7" s="36"/>
      <c r="U7" s="36"/>
      <c r="V7" s="36"/>
      <c r="W7" s="36"/>
    </row>
    <row r="8" spans="1:23" ht="16.5" customHeight="1">
      <c r="A8" s="28"/>
      <c r="B8" s="28"/>
      <c r="C8" s="28"/>
      <c r="D8" s="28"/>
      <c r="E8" s="28" t="s">
        <v>85</v>
      </c>
      <c r="F8" s="29"/>
      <c r="G8" s="30"/>
      <c r="H8" s="31"/>
      <c r="I8" s="30"/>
      <c r="J8" s="30"/>
      <c r="K8" s="33">
        <v>0.0011</v>
      </c>
      <c r="L8" s="30"/>
      <c r="M8" s="30"/>
      <c r="N8" s="15">
        <v>11.8</v>
      </c>
      <c r="O8" s="15">
        <v>11.8</v>
      </c>
      <c r="P8" s="15">
        <v>0</v>
      </c>
      <c r="Q8" s="15">
        <v>0</v>
      </c>
      <c r="R8" s="15">
        <v>0</v>
      </c>
      <c r="S8" s="15">
        <v>0</v>
      </c>
      <c r="T8" s="36"/>
      <c r="U8" s="36"/>
      <c r="V8" s="36"/>
      <c r="W8" s="36"/>
    </row>
    <row r="9" spans="1:23" ht="16.5" customHeight="1">
      <c r="A9" s="28"/>
      <c r="B9" s="28"/>
      <c r="C9" s="28"/>
      <c r="D9" s="28" t="s">
        <v>123</v>
      </c>
      <c r="E9" s="28" t="s">
        <v>124</v>
      </c>
      <c r="F9" s="29"/>
      <c r="G9" s="30"/>
      <c r="H9" s="31"/>
      <c r="I9" s="30"/>
      <c r="J9" s="30"/>
      <c r="K9" s="33">
        <v>0.0011</v>
      </c>
      <c r="L9" s="30"/>
      <c r="M9" s="30"/>
      <c r="N9" s="15">
        <v>11.8</v>
      </c>
      <c r="O9" s="15">
        <v>11.8</v>
      </c>
      <c r="P9" s="15">
        <v>0</v>
      </c>
      <c r="Q9" s="15">
        <v>0</v>
      </c>
      <c r="R9" s="15">
        <v>0</v>
      </c>
      <c r="S9" s="15">
        <v>0</v>
      </c>
      <c r="T9" s="36"/>
      <c r="U9" s="36"/>
      <c r="V9" s="36"/>
      <c r="W9" s="36"/>
    </row>
    <row r="10" spans="1:23" ht="16.5" customHeight="1">
      <c r="A10" s="28"/>
      <c r="B10" s="28"/>
      <c r="C10" s="28"/>
      <c r="D10" s="28" t="s">
        <v>125</v>
      </c>
      <c r="E10" s="28" t="s">
        <v>126</v>
      </c>
      <c r="F10" s="29"/>
      <c r="G10" s="30"/>
      <c r="H10" s="31"/>
      <c r="I10" s="30"/>
      <c r="J10" s="30"/>
      <c r="K10" s="33">
        <v>0.0011</v>
      </c>
      <c r="L10" s="30"/>
      <c r="M10" s="30"/>
      <c r="N10" s="15">
        <v>11.8</v>
      </c>
      <c r="O10" s="15">
        <v>11.8</v>
      </c>
      <c r="P10" s="15">
        <v>0</v>
      </c>
      <c r="Q10" s="15">
        <v>0</v>
      </c>
      <c r="R10" s="15">
        <v>0</v>
      </c>
      <c r="S10" s="15">
        <v>0</v>
      </c>
      <c r="T10" s="36"/>
      <c r="U10" s="36"/>
      <c r="V10" s="36"/>
      <c r="W10" s="36"/>
    </row>
    <row r="11" spans="1:23" ht="16.5" customHeight="1">
      <c r="A11" s="28" t="s">
        <v>100</v>
      </c>
      <c r="B11" s="28" t="s">
        <v>102</v>
      </c>
      <c r="C11" s="28" t="s">
        <v>104</v>
      </c>
      <c r="D11" s="28" t="s">
        <v>253</v>
      </c>
      <c r="E11" s="28" t="s">
        <v>105</v>
      </c>
      <c r="F11" s="29"/>
      <c r="G11" s="30" t="s">
        <v>254</v>
      </c>
      <c r="H11" s="31" t="s">
        <v>255</v>
      </c>
      <c r="I11" s="30" t="s">
        <v>256</v>
      </c>
      <c r="J11" s="30" t="s">
        <v>257</v>
      </c>
      <c r="K11" s="33">
        <v>0.0001</v>
      </c>
      <c r="L11" s="30" t="s">
        <v>258</v>
      </c>
      <c r="M11" s="30" t="s">
        <v>259</v>
      </c>
      <c r="N11" s="15">
        <v>0.5</v>
      </c>
      <c r="O11" s="15">
        <v>0.5</v>
      </c>
      <c r="P11" s="15">
        <v>0</v>
      </c>
      <c r="Q11" s="15">
        <v>0</v>
      </c>
      <c r="R11" s="15">
        <v>0</v>
      </c>
      <c r="S11" s="15">
        <v>0</v>
      </c>
      <c r="T11" s="36"/>
      <c r="U11" s="36"/>
      <c r="V11" s="36"/>
      <c r="W11" s="36"/>
    </row>
    <row r="12" spans="1:23" ht="16.5" customHeight="1">
      <c r="A12" s="28" t="s">
        <v>100</v>
      </c>
      <c r="B12" s="28" t="s">
        <v>102</v>
      </c>
      <c r="C12" s="28" t="s">
        <v>104</v>
      </c>
      <c r="D12" s="28" t="s">
        <v>253</v>
      </c>
      <c r="E12" s="28" t="s">
        <v>105</v>
      </c>
      <c r="F12" s="29"/>
      <c r="G12" s="30" t="s">
        <v>254</v>
      </c>
      <c r="H12" s="31" t="s">
        <v>255</v>
      </c>
      <c r="I12" s="30" t="s">
        <v>256</v>
      </c>
      <c r="J12" s="30" t="s">
        <v>260</v>
      </c>
      <c r="K12" s="33">
        <v>0.0007</v>
      </c>
      <c r="L12" s="30" t="s">
        <v>258</v>
      </c>
      <c r="M12" s="30" t="s">
        <v>261</v>
      </c>
      <c r="N12" s="15">
        <v>3.5</v>
      </c>
      <c r="O12" s="15">
        <v>3.5</v>
      </c>
      <c r="P12" s="15">
        <v>0</v>
      </c>
      <c r="Q12" s="15">
        <v>0</v>
      </c>
      <c r="R12" s="15">
        <v>0</v>
      </c>
      <c r="S12" s="15">
        <v>0</v>
      </c>
      <c r="T12" s="36"/>
      <c r="U12" s="36"/>
      <c r="V12" s="36"/>
      <c r="W12" s="36"/>
    </row>
    <row r="13" spans="1:19" ht="16.5" customHeight="1">
      <c r="A13" s="28" t="s">
        <v>100</v>
      </c>
      <c r="B13" s="28" t="s">
        <v>102</v>
      </c>
      <c r="C13" s="28" t="s">
        <v>104</v>
      </c>
      <c r="D13" s="28" t="s">
        <v>253</v>
      </c>
      <c r="E13" s="28" t="s">
        <v>105</v>
      </c>
      <c r="F13" s="29"/>
      <c r="G13" s="30" t="s">
        <v>262</v>
      </c>
      <c r="H13" s="31" t="s">
        <v>263</v>
      </c>
      <c r="I13" s="30" t="s">
        <v>264</v>
      </c>
      <c r="J13" s="30" t="s">
        <v>265</v>
      </c>
      <c r="K13" s="33">
        <v>0.0002</v>
      </c>
      <c r="L13" s="30" t="s">
        <v>258</v>
      </c>
      <c r="M13" s="30"/>
      <c r="N13" s="15">
        <v>7.6</v>
      </c>
      <c r="O13" s="15">
        <v>7.6</v>
      </c>
      <c r="P13" s="15">
        <v>0</v>
      </c>
      <c r="Q13" s="15">
        <v>0</v>
      </c>
      <c r="R13" s="15">
        <v>0</v>
      </c>
      <c r="S13" s="15">
        <v>0</v>
      </c>
    </row>
    <row r="14" spans="1:19" ht="16.5" customHeight="1">
      <c r="A14" s="28" t="s">
        <v>100</v>
      </c>
      <c r="B14" s="28" t="s">
        <v>102</v>
      </c>
      <c r="C14" s="28" t="s">
        <v>104</v>
      </c>
      <c r="D14" s="28" t="s">
        <v>253</v>
      </c>
      <c r="E14" s="28" t="s">
        <v>105</v>
      </c>
      <c r="F14" s="29"/>
      <c r="G14" s="30" t="s">
        <v>254</v>
      </c>
      <c r="H14" s="31" t="s">
        <v>255</v>
      </c>
      <c r="I14" s="30" t="s">
        <v>256</v>
      </c>
      <c r="J14" s="30" t="s">
        <v>266</v>
      </c>
      <c r="K14" s="33">
        <v>0.0001</v>
      </c>
      <c r="L14" s="30" t="s">
        <v>258</v>
      </c>
      <c r="M14" s="30" t="s">
        <v>267</v>
      </c>
      <c r="N14" s="15">
        <v>0.2</v>
      </c>
      <c r="O14" s="15">
        <v>0.2</v>
      </c>
      <c r="P14" s="15">
        <v>0</v>
      </c>
      <c r="Q14" s="15">
        <v>0</v>
      </c>
      <c r="R14" s="15">
        <v>0</v>
      </c>
      <c r="S14" s="15">
        <v>0</v>
      </c>
    </row>
    <row r="15" ht="12.75" customHeight="1"/>
    <row r="16" ht="12.75" customHeight="1"/>
    <row r="17" ht="12.75" customHeight="1"/>
    <row r="18" ht="12.75" customHeight="1"/>
    <row r="19" ht="12.75" customHeight="1"/>
    <row r="20" ht="9.75" customHeight="1">
      <c r="T20" s="22"/>
    </row>
  </sheetData>
  <sheetProtection/>
  <mergeCells count="22">
    <mergeCell ref="A2:S2"/>
    <mergeCell ref="A4:C4"/>
    <mergeCell ref="N4:S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5:N6"/>
    <mergeCell ref="O5:O6"/>
    <mergeCell ref="P5:P6"/>
    <mergeCell ref="Q5:Q6"/>
    <mergeCell ref="R5:R6"/>
    <mergeCell ref="S5:S6"/>
  </mergeCells>
  <printOptions horizontalCentered="1"/>
  <pageMargins left="0.2" right="0.2" top="0.39" bottom="0.59" header="0.51" footer="0.51"/>
  <pageSetup fitToHeight="1" fitToWidth="1" horizontalDpi="600" verticalDpi="600" orientation="landscape" paperSize="9" scale="91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showGridLines="0" showZeros="0" zoomScalePageLayoutView="0" workbookViewId="0" topLeftCell="A1">
      <selection activeCell="AC6" sqref="AC6"/>
    </sheetView>
  </sheetViews>
  <sheetFormatPr defaultColWidth="9.16015625" defaultRowHeight="11.25"/>
  <cols>
    <col min="1" max="3" width="4" style="0" customWidth="1"/>
    <col min="4" max="4" width="12.66015625" style="0" customWidth="1"/>
    <col min="5" max="5" width="4.16015625" style="0" customWidth="1"/>
    <col min="6" max="6" width="9.16015625" style="0" customWidth="1"/>
    <col min="7" max="7" width="4.16015625" style="0" customWidth="1"/>
    <col min="8" max="8" width="14.66015625" style="0" customWidth="1"/>
    <col min="9" max="9" width="20.33203125" style="0" customWidth="1"/>
    <col min="10" max="10" width="3.66015625" style="0" customWidth="1"/>
    <col min="11" max="19" width="8" style="0" customWidth="1"/>
    <col min="20" max="20" width="9.16015625" style="0" customWidth="1"/>
    <col min="21" max="26" width="8" style="0" customWidth="1"/>
    <col min="27" max="27" width="10" style="0" customWidth="1"/>
    <col min="28" max="29" width="10.66015625" style="0" customWidth="1"/>
  </cols>
  <sheetData>
    <row r="1" spans="1:27" ht="19.5" customHeight="1">
      <c r="A1" s="1"/>
      <c r="B1" s="1"/>
      <c r="C1" s="2"/>
      <c r="E1" s="2"/>
      <c r="F1" s="3"/>
      <c r="G1" s="2"/>
      <c r="H1" s="2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U1" s="1"/>
      <c r="V1" s="1"/>
      <c r="W1" s="1"/>
      <c r="X1" s="1"/>
      <c r="Y1" s="1"/>
      <c r="Z1" s="1"/>
      <c r="AA1" s="2" t="s">
        <v>268</v>
      </c>
    </row>
    <row r="2" spans="1:27" ht="19.5" customHeight="1">
      <c r="A2" s="123" t="s">
        <v>269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1:27" ht="39.75" customHeight="1">
      <c r="A3" s="4"/>
      <c r="B3" s="4"/>
      <c r="C3" s="5"/>
      <c r="E3" s="5"/>
      <c r="F3" s="3"/>
      <c r="G3" s="5"/>
      <c r="H3" s="5"/>
      <c r="I3" s="3"/>
      <c r="J3" s="3"/>
      <c r="K3" s="10"/>
      <c r="L3" s="10"/>
      <c r="M3" s="10"/>
      <c r="N3" s="10"/>
      <c r="O3" s="10"/>
      <c r="P3" s="10"/>
      <c r="Q3" s="10"/>
      <c r="R3" s="10"/>
      <c r="S3" s="16"/>
      <c r="U3" s="16"/>
      <c r="V3" s="16"/>
      <c r="W3" s="16"/>
      <c r="X3" s="16"/>
      <c r="Y3" s="16"/>
      <c r="Z3" s="16"/>
      <c r="AA3" s="21" t="s">
        <v>73</v>
      </c>
    </row>
    <row r="4" spans="1:27" ht="19.5" customHeight="1">
      <c r="A4" s="108" t="s">
        <v>74</v>
      </c>
      <c r="B4" s="108"/>
      <c r="C4" s="108"/>
      <c r="D4" s="113" t="s">
        <v>270</v>
      </c>
      <c r="E4" s="121" t="s">
        <v>75</v>
      </c>
      <c r="F4" s="111" t="s">
        <v>271</v>
      </c>
      <c r="G4" s="121" t="s">
        <v>272</v>
      </c>
      <c r="H4" s="121" t="s">
        <v>273</v>
      </c>
      <c r="I4" s="111" t="s">
        <v>274</v>
      </c>
      <c r="J4" s="111" t="s">
        <v>275</v>
      </c>
      <c r="K4" s="122" t="s">
        <v>77</v>
      </c>
      <c r="L4" s="11" t="s">
        <v>78</v>
      </c>
      <c r="M4" s="12"/>
      <c r="N4" s="12"/>
      <c r="O4" s="12"/>
      <c r="P4" s="12"/>
      <c r="Q4" s="12"/>
      <c r="R4" s="12"/>
      <c r="S4" s="12"/>
      <c r="T4" s="17"/>
      <c r="U4" s="120" t="s">
        <v>79</v>
      </c>
      <c r="V4" s="109"/>
      <c r="W4" s="109"/>
      <c r="X4" s="109" t="s">
        <v>80</v>
      </c>
      <c r="Y4" s="109" t="s">
        <v>81</v>
      </c>
      <c r="Z4" s="109"/>
      <c r="AA4" s="109"/>
    </row>
    <row r="5" spans="1:27" ht="15.75" customHeight="1">
      <c r="A5" s="124" t="s">
        <v>82</v>
      </c>
      <c r="B5" s="124" t="s">
        <v>83</v>
      </c>
      <c r="C5" s="124" t="s">
        <v>84</v>
      </c>
      <c r="D5" s="113"/>
      <c r="E5" s="121"/>
      <c r="F5" s="111"/>
      <c r="G5" s="121"/>
      <c r="H5" s="121"/>
      <c r="I5" s="111"/>
      <c r="J5" s="111"/>
      <c r="K5" s="109"/>
      <c r="L5" s="119" t="s">
        <v>85</v>
      </c>
      <c r="M5" s="119" t="s">
        <v>86</v>
      </c>
      <c r="N5" s="119" t="s">
        <v>87</v>
      </c>
      <c r="O5" s="119"/>
      <c r="P5" s="119"/>
      <c r="Q5" s="119"/>
      <c r="R5" s="119"/>
      <c r="S5" s="119"/>
      <c r="T5" s="119"/>
      <c r="U5" s="109"/>
      <c r="V5" s="109"/>
      <c r="W5" s="109"/>
      <c r="X5" s="109"/>
      <c r="Y5" s="109" t="s">
        <v>85</v>
      </c>
      <c r="Z5" s="109" t="s">
        <v>88</v>
      </c>
      <c r="AA5" s="109" t="s">
        <v>89</v>
      </c>
    </row>
    <row r="6" spans="1:28" ht="87.75" customHeight="1">
      <c r="A6" s="124"/>
      <c r="B6" s="124"/>
      <c r="C6" s="124"/>
      <c r="D6" s="113"/>
      <c r="E6" s="121"/>
      <c r="F6" s="111"/>
      <c r="G6" s="121"/>
      <c r="H6" s="121"/>
      <c r="I6" s="111"/>
      <c r="J6" s="111"/>
      <c r="K6" s="109"/>
      <c r="L6" s="109"/>
      <c r="M6" s="109"/>
      <c r="N6" s="13" t="s">
        <v>90</v>
      </c>
      <c r="O6" s="13" t="s">
        <v>91</v>
      </c>
      <c r="P6" s="13" t="s">
        <v>92</v>
      </c>
      <c r="Q6" s="13" t="s">
        <v>93</v>
      </c>
      <c r="R6" s="13" t="s">
        <v>94</v>
      </c>
      <c r="S6" s="13" t="s">
        <v>95</v>
      </c>
      <c r="T6" s="13" t="s">
        <v>96</v>
      </c>
      <c r="U6" s="13" t="s">
        <v>85</v>
      </c>
      <c r="V6" s="13" t="s">
        <v>276</v>
      </c>
      <c r="W6" s="13" t="s">
        <v>98</v>
      </c>
      <c r="X6" s="109"/>
      <c r="Y6" s="109"/>
      <c r="Z6" s="109"/>
      <c r="AA6" s="109"/>
      <c r="AB6" s="22"/>
    </row>
    <row r="7" spans="1:28" ht="23.25" customHeight="1">
      <c r="A7" s="8" t="s">
        <v>99</v>
      </c>
      <c r="B7" s="8" t="s">
        <v>99</v>
      </c>
      <c r="C7" s="8" t="s">
        <v>99</v>
      </c>
      <c r="D7" s="8" t="s">
        <v>99</v>
      </c>
      <c r="E7" s="8" t="s">
        <v>99</v>
      </c>
      <c r="F7" s="8" t="s">
        <v>99</v>
      </c>
      <c r="G7" s="8" t="s">
        <v>99</v>
      </c>
      <c r="H7" s="8" t="s">
        <v>99</v>
      </c>
      <c r="I7" s="8" t="s">
        <v>99</v>
      </c>
      <c r="J7" s="8" t="s">
        <v>99</v>
      </c>
      <c r="K7" s="7">
        <v>1</v>
      </c>
      <c r="L7" s="7">
        <f aca="true" t="shared" si="0" ref="L7:AA7">K7+1</f>
        <v>2</v>
      </c>
      <c r="M7" s="7">
        <f t="shared" si="0"/>
        <v>3</v>
      </c>
      <c r="N7" s="7">
        <f t="shared" si="0"/>
        <v>4</v>
      </c>
      <c r="O7" s="7">
        <f t="shared" si="0"/>
        <v>5</v>
      </c>
      <c r="P7" s="7">
        <f t="shared" si="0"/>
        <v>6</v>
      </c>
      <c r="Q7" s="7">
        <f t="shared" si="0"/>
        <v>7</v>
      </c>
      <c r="R7" s="7">
        <f t="shared" si="0"/>
        <v>8</v>
      </c>
      <c r="S7" s="7">
        <f t="shared" si="0"/>
        <v>9</v>
      </c>
      <c r="T7" s="18">
        <f t="shared" si="0"/>
        <v>10</v>
      </c>
      <c r="U7" s="7">
        <f t="shared" si="0"/>
        <v>11</v>
      </c>
      <c r="V7" s="7">
        <f t="shared" si="0"/>
        <v>12</v>
      </c>
      <c r="W7" s="7">
        <f t="shared" si="0"/>
        <v>13</v>
      </c>
      <c r="X7" s="7">
        <f t="shared" si="0"/>
        <v>14</v>
      </c>
      <c r="Y7" s="7">
        <f t="shared" si="0"/>
        <v>15</v>
      </c>
      <c r="Z7" s="7">
        <f t="shared" si="0"/>
        <v>16</v>
      </c>
      <c r="AA7" s="7">
        <f t="shared" si="0"/>
        <v>17</v>
      </c>
      <c r="AB7" s="22"/>
    </row>
    <row r="8" spans="1:29" ht="19.5" customHeight="1">
      <c r="A8" s="9"/>
      <c r="B8" s="9"/>
      <c r="C8" s="9"/>
      <c r="D8" s="9"/>
      <c r="E8" s="9"/>
      <c r="F8" s="9"/>
      <c r="G8" s="9"/>
      <c r="H8" s="9"/>
      <c r="I8" s="14" t="s">
        <v>85</v>
      </c>
      <c r="J8" s="9"/>
      <c r="K8" s="15">
        <v>61.28</v>
      </c>
      <c r="L8" s="15">
        <v>61.28</v>
      </c>
      <c r="M8" s="15">
        <v>61.28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9">
        <v>0</v>
      </c>
      <c r="T8" s="15">
        <v>0</v>
      </c>
      <c r="U8" s="20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22"/>
      <c r="AC8" s="22"/>
    </row>
    <row r="9" spans="1:28" ht="19.5" customHeight="1">
      <c r="A9" s="9"/>
      <c r="B9" s="9"/>
      <c r="C9" s="9"/>
      <c r="D9" s="9"/>
      <c r="E9" s="9"/>
      <c r="F9" s="9"/>
      <c r="G9" s="9"/>
      <c r="H9" s="9" t="s">
        <v>124</v>
      </c>
      <c r="I9" s="14"/>
      <c r="J9" s="9"/>
      <c r="K9" s="15">
        <v>61.28</v>
      </c>
      <c r="L9" s="15">
        <v>61.28</v>
      </c>
      <c r="M9" s="15">
        <v>61.28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9">
        <v>0</v>
      </c>
      <c r="T9" s="15">
        <v>0</v>
      </c>
      <c r="U9" s="20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22"/>
    </row>
    <row r="10" spans="1:27" ht="19.5" customHeight="1">
      <c r="A10" s="9"/>
      <c r="B10" s="9"/>
      <c r="C10" s="9"/>
      <c r="D10" s="9"/>
      <c r="E10" s="9"/>
      <c r="F10" s="9"/>
      <c r="G10" s="9"/>
      <c r="H10" s="9" t="s">
        <v>126</v>
      </c>
      <c r="I10" s="14"/>
      <c r="J10" s="9"/>
      <c r="K10" s="15">
        <v>61.28</v>
      </c>
      <c r="L10" s="15">
        <v>61.28</v>
      </c>
      <c r="M10" s="15">
        <v>61.28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9">
        <v>0</v>
      </c>
      <c r="T10" s="15">
        <v>0</v>
      </c>
      <c r="U10" s="20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</row>
    <row r="11" spans="1:27" ht="19.5" customHeight="1">
      <c r="A11" s="9" t="s">
        <v>100</v>
      </c>
      <c r="B11" s="9" t="s">
        <v>102</v>
      </c>
      <c r="C11" s="9" t="s">
        <v>104</v>
      </c>
      <c r="D11" s="9" t="s">
        <v>277</v>
      </c>
      <c r="E11" s="9" t="s">
        <v>278</v>
      </c>
      <c r="F11" s="9" t="s">
        <v>279</v>
      </c>
      <c r="G11" s="9" t="s">
        <v>255</v>
      </c>
      <c r="H11" s="9" t="s">
        <v>280</v>
      </c>
      <c r="I11" s="14"/>
      <c r="J11" s="9"/>
      <c r="K11" s="15">
        <v>4.2</v>
      </c>
      <c r="L11" s="15">
        <v>4.2</v>
      </c>
      <c r="M11" s="15">
        <v>4.2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9">
        <v>0</v>
      </c>
      <c r="T11" s="15">
        <v>0</v>
      </c>
      <c r="U11" s="20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1:27" ht="19.5" customHeight="1">
      <c r="A12" s="9" t="s">
        <v>151</v>
      </c>
      <c r="B12" s="9" t="s">
        <v>151</v>
      </c>
      <c r="C12" s="9" t="s">
        <v>151</v>
      </c>
      <c r="D12" s="9" t="s">
        <v>151</v>
      </c>
      <c r="E12" s="9" t="s">
        <v>151</v>
      </c>
      <c r="F12" s="9" t="s">
        <v>151</v>
      </c>
      <c r="G12" s="9" t="s">
        <v>151</v>
      </c>
      <c r="H12" s="9" t="s">
        <v>281</v>
      </c>
      <c r="I12" s="14" t="s">
        <v>282</v>
      </c>
      <c r="J12" s="9" t="s">
        <v>283</v>
      </c>
      <c r="K12" s="15">
        <v>4.2</v>
      </c>
      <c r="L12" s="15">
        <v>4.2</v>
      </c>
      <c r="M12" s="15">
        <v>4.2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9">
        <v>0</v>
      </c>
      <c r="T12" s="15">
        <v>0</v>
      </c>
      <c r="U12" s="20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1:27" ht="19.5" customHeight="1">
      <c r="A13" s="9" t="s">
        <v>100</v>
      </c>
      <c r="B13" s="9" t="s">
        <v>102</v>
      </c>
      <c r="C13" s="9" t="s">
        <v>104</v>
      </c>
      <c r="D13" s="9" t="s">
        <v>277</v>
      </c>
      <c r="E13" s="9" t="s">
        <v>278</v>
      </c>
      <c r="F13" s="9" t="s">
        <v>279</v>
      </c>
      <c r="G13" s="9" t="s">
        <v>284</v>
      </c>
      <c r="H13" s="9" t="s">
        <v>285</v>
      </c>
      <c r="I13" s="14"/>
      <c r="J13" s="9"/>
      <c r="K13" s="15">
        <v>6.38</v>
      </c>
      <c r="L13" s="15">
        <v>6.38</v>
      </c>
      <c r="M13" s="15">
        <v>6.38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9">
        <v>0</v>
      </c>
      <c r="T13" s="15">
        <v>0</v>
      </c>
      <c r="U13" s="20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1:27" ht="19.5" customHeight="1">
      <c r="A14" s="9" t="s">
        <v>151</v>
      </c>
      <c r="B14" s="9" t="s">
        <v>151</v>
      </c>
      <c r="C14" s="9" t="s">
        <v>151</v>
      </c>
      <c r="D14" s="9" t="s">
        <v>151</v>
      </c>
      <c r="E14" s="9" t="s">
        <v>151</v>
      </c>
      <c r="F14" s="9" t="s">
        <v>151</v>
      </c>
      <c r="G14" s="9" t="s">
        <v>151</v>
      </c>
      <c r="H14" s="9" t="s">
        <v>281</v>
      </c>
      <c r="I14" s="14" t="s">
        <v>286</v>
      </c>
      <c r="J14" s="9" t="s">
        <v>287</v>
      </c>
      <c r="K14" s="15">
        <v>6.38</v>
      </c>
      <c r="L14" s="15">
        <v>6.38</v>
      </c>
      <c r="M14" s="15">
        <v>6.38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9">
        <v>0</v>
      </c>
      <c r="T14" s="15">
        <v>0</v>
      </c>
      <c r="U14" s="20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1:27" ht="19.5" customHeight="1">
      <c r="A15" s="9" t="s">
        <v>100</v>
      </c>
      <c r="B15" s="9" t="s">
        <v>102</v>
      </c>
      <c r="C15" s="9" t="s">
        <v>104</v>
      </c>
      <c r="D15" s="9" t="s">
        <v>277</v>
      </c>
      <c r="E15" s="9" t="s">
        <v>278</v>
      </c>
      <c r="F15" s="9" t="s">
        <v>279</v>
      </c>
      <c r="G15" s="9" t="s">
        <v>288</v>
      </c>
      <c r="H15" s="9" t="s">
        <v>289</v>
      </c>
      <c r="I15" s="14"/>
      <c r="J15" s="9"/>
      <c r="K15" s="15">
        <v>4</v>
      </c>
      <c r="L15" s="15">
        <v>4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9">
        <v>0</v>
      </c>
      <c r="T15" s="15">
        <v>0</v>
      </c>
      <c r="U15" s="20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</row>
    <row r="16" spans="1:27" ht="19.5" customHeight="1">
      <c r="A16" s="9" t="s">
        <v>151</v>
      </c>
      <c r="B16" s="9" t="s">
        <v>151</v>
      </c>
      <c r="C16" s="9" t="s">
        <v>151</v>
      </c>
      <c r="D16" s="9" t="s">
        <v>151</v>
      </c>
      <c r="E16" s="9" t="s">
        <v>151</v>
      </c>
      <c r="F16" s="9" t="s">
        <v>151</v>
      </c>
      <c r="G16" s="9" t="s">
        <v>151</v>
      </c>
      <c r="H16" s="9" t="s">
        <v>281</v>
      </c>
      <c r="I16" s="14" t="s">
        <v>290</v>
      </c>
      <c r="J16" s="9" t="s">
        <v>287</v>
      </c>
      <c r="K16" s="15">
        <v>4</v>
      </c>
      <c r="L16" s="15">
        <v>4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9">
        <v>0</v>
      </c>
      <c r="T16" s="15">
        <v>0</v>
      </c>
      <c r="U16" s="20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ht="19.5" customHeight="1">
      <c r="A17" s="9" t="s">
        <v>100</v>
      </c>
      <c r="B17" s="9" t="s">
        <v>102</v>
      </c>
      <c r="C17" s="9" t="s">
        <v>104</v>
      </c>
      <c r="D17" s="9" t="s">
        <v>277</v>
      </c>
      <c r="E17" s="9" t="s">
        <v>278</v>
      </c>
      <c r="F17" s="9" t="s">
        <v>279</v>
      </c>
      <c r="G17" s="9" t="s">
        <v>263</v>
      </c>
      <c r="H17" s="9" t="s">
        <v>291</v>
      </c>
      <c r="I17" s="14"/>
      <c r="J17" s="9"/>
      <c r="K17" s="15">
        <v>7.6</v>
      </c>
      <c r="L17" s="15">
        <v>7.6</v>
      </c>
      <c r="M17" s="15">
        <v>7.6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9">
        <v>0</v>
      </c>
      <c r="T17" s="15">
        <v>0</v>
      </c>
      <c r="U17" s="20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</row>
    <row r="18" spans="1:27" ht="19.5" customHeight="1">
      <c r="A18" s="9" t="s">
        <v>151</v>
      </c>
      <c r="B18" s="9" t="s">
        <v>151</v>
      </c>
      <c r="C18" s="9" t="s">
        <v>151</v>
      </c>
      <c r="D18" s="9" t="s">
        <v>151</v>
      </c>
      <c r="E18" s="9" t="s">
        <v>151</v>
      </c>
      <c r="F18" s="9" t="s">
        <v>151</v>
      </c>
      <c r="G18" s="9" t="s">
        <v>151</v>
      </c>
      <c r="H18" s="9" t="s">
        <v>281</v>
      </c>
      <c r="I18" s="14" t="s">
        <v>292</v>
      </c>
      <c r="J18" s="9" t="s">
        <v>283</v>
      </c>
      <c r="K18" s="15">
        <v>7.6</v>
      </c>
      <c r="L18" s="15">
        <v>7.6</v>
      </c>
      <c r="M18" s="15">
        <v>7.6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9">
        <v>0</v>
      </c>
      <c r="T18" s="15">
        <v>0</v>
      </c>
      <c r="U18" s="20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</row>
    <row r="19" spans="1:27" ht="19.5" customHeight="1">
      <c r="A19" s="9" t="s">
        <v>100</v>
      </c>
      <c r="B19" s="9" t="s">
        <v>102</v>
      </c>
      <c r="C19" s="9" t="s">
        <v>104</v>
      </c>
      <c r="D19" s="9" t="s">
        <v>277</v>
      </c>
      <c r="E19" s="9" t="s">
        <v>278</v>
      </c>
      <c r="F19" s="9" t="s">
        <v>279</v>
      </c>
      <c r="G19" s="9" t="s">
        <v>293</v>
      </c>
      <c r="H19" s="9" t="s">
        <v>294</v>
      </c>
      <c r="I19" s="14"/>
      <c r="J19" s="9"/>
      <c r="K19" s="15">
        <v>7.6</v>
      </c>
      <c r="L19" s="15">
        <v>7.6</v>
      </c>
      <c r="M19" s="15">
        <v>7.6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9">
        <v>0</v>
      </c>
      <c r="T19" s="15">
        <v>0</v>
      </c>
      <c r="U19" s="20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</row>
    <row r="20" spans="1:27" ht="19.5" customHeight="1">
      <c r="A20" s="9" t="s">
        <v>151</v>
      </c>
      <c r="B20" s="9" t="s">
        <v>151</v>
      </c>
      <c r="C20" s="9" t="s">
        <v>151</v>
      </c>
      <c r="D20" s="9" t="s">
        <v>151</v>
      </c>
      <c r="E20" s="9" t="s">
        <v>151</v>
      </c>
      <c r="F20" s="9" t="s">
        <v>151</v>
      </c>
      <c r="G20" s="9" t="s">
        <v>151</v>
      </c>
      <c r="H20" s="9" t="s">
        <v>281</v>
      </c>
      <c r="I20" s="14" t="s">
        <v>292</v>
      </c>
      <c r="J20" s="9" t="s">
        <v>287</v>
      </c>
      <c r="K20" s="15">
        <v>7.6</v>
      </c>
      <c r="L20" s="15">
        <v>7.6</v>
      </c>
      <c r="M20" s="15">
        <v>7.6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9">
        <v>0</v>
      </c>
      <c r="T20" s="15">
        <v>0</v>
      </c>
      <c r="U20" s="20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ht="19.5" customHeight="1">
      <c r="A21" s="9" t="s">
        <v>100</v>
      </c>
      <c r="B21" s="9" t="s">
        <v>102</v>
      </c>
      <c r="C21" s="9" t="s">
        <v>104</v>
      </c>
      <c r="D21" s="9" t="s">
        <v>277</v>
      </c>
      <c r="E21" s="9" t="s">
        <v>278</v>
      </c>
      <c r="F21" s="9" t="s">
        <v>279</v>
      </c>
      <c r="G21" s="9" t="s">
        <v>295</v>
      </c>
      <c r="H21" s="9" t="s">
        <v>296</v>
      </c>
      <c r="I21" s="14"/>
      <c r="J21" s="9"/>
      <c r="K21" s="15">
        <v>9</v>
      </c>
      <c r="L21" s="15">
        <v>9</v>
      </c>
      <c r="M21" s="15">
        <v>9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9">
        <v>0</v>
      </c>
      <c r="T21" s="15">
        <v>0</v>
      </c>
      <c r="U21" s="20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</row>
    <row r="22" spans="1:27" ht="19.5" customHeight="1">
      <c r="A22" s="9" t="s">
        <v>151</v>
      </c>
      <c r="B22" s="9" t="s">
        <v>151</v>
      </c>
      <c r="C22" s="9" t="s">
        <v>151</v>
      </c>
      <c r="D22" s="9" t="s">
        <v>151</v>
      </c>
      <c r="E22" s="9" t="s">
        <v>151</v>
      </c>
      <c r="F22" s="9" t="s">
        <v>151</v>
      </c>
      <c r="G22" s="9" t="s">
        <v>151</v>
      </c>
      <c r="H22" s="9" t="s">
        <v>281</v>
      </c>
      <c r="I22" s="14" t="s">
        <v>297</v>
      </c>
      <c r="J22" s="9" t="s">
        <v>287</v>
      </c>
      <c r="K22" s="15">
        <v>9</v>
      </c>
      <c r="L22" s="15">
        <v>9</v>
      </c>
      <c r="M22" s="15">
        <v>9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9">
        <v>0</v>
      </c>
      <c r="T22" s="15">
        <v>0</v>
      </c>
      <c r="U22" s="20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1:27" ht="19.5" customHeight="1">
      <c r="A23" s="9" t="s">
        <v>100</v>
      </c>
      <c r="B23" s="9" t="s">
        <v>102</v>
      </c>
      <c r="C23" s="9" t="s">
        <v>104</v>
      </c>
      <c r="D23" s="9" t="s">
        <v>277</v>
      </c>
      <c r="E23" s="9" t="s">
        <v>278</v>
      </c>
      <c r="F23" s="9" t="s">
        <v>279</v>
      </c>
      <c r="G23" s="9" t="s">
        <v>298</v>
      </c>
      <c r="H23" s="9" t="s">
        <v>299</v>
      </c>
      <c r="I23" s="14"/>
      <c r="J23" s="9"/>
      <c r="K23" s="15">
        <v>18.5</v>
      </c>
      <c r="L23" s="15">
        <v>18.5</v>
      </c>
      <c r="M23" s="15">
        <v>18.5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9">
        <v>0</v>
      </c>
      <c r="T23" s="15">
        <v>0</v>
      </c>
      <c r="U23" s="20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</row>
    <row r="24" spans="1:27" ht="19.5" customHeight="1">
      <c r="A24" s="9" t="s">
        <v>151</v>
      </c>
      <c r="B24" s="9" t="s">
        <v>151</v>
      </c>
      <c r="C24" s="9" t="s">
        <v>151</v>
      </c>
      <c r="D24" s="9" t="s">
        <v>151</v>
      </c>
      <c r="E24" s="9" t="s">
        <v>151</v>
      </c>
      <c r="F24" s="9" t="s">
        <v>151</v>
      </c>
      <c r="G24" s="9" t="s">
        <v>151</v>
      </c>
      <c r="H24" s="9" t="s">
        <v>281</v>
      </c>
      <c r="I24" s="14" t="s">
        <v>300</v>
      </c>
      <c r="J24" s="9" t="s">
        <v>287</v>
      </c>
      <c r="K24" s="15">
        <v>18.5</v>
      </c>
      <c r="L24" s="15">
        <v>18.5</v>
      </c>
      <c r="M24" s="15">
        <v>18.5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9">
        <v>0</v>
      </c>
      <c r="T24" s="15">
        <v>0</v>
      </c>
      <c r="U24" s="20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1:27" ht="19.5" customHeight="1">
      <c r="A25" s="9" t="s">
        <v>100</v>
      </c>
      <c r="B25" s="9" t="s">
        <v>102</v>
      </c>
      <c r="C25" s="9" t="s">
        <v>104</v>
      </c>
      <c r="D25" s="9" t="s">
        <v>277</v>
      </c>
      <c r="E25" s="9" t="s">
        <v>278</v>
      </c>
      <c r="F25" s="9" t="s">
        <v>279</v>
      </c>
      <c r="G25" s="9" t="s">
        <v>301</v>
      </c>
      <c r="H25" s="9" t="s">
        <v>302</v>
      </c>
      <c r="I25" s="14"/>
      <c r="J25" s="9"/>
      <c r="K25" s="15">
        <v>2</v>
      </c>
      <c r="L25" s="15">
        <v>2</v>
      </c>
      <c r="M25" s="15">
        <v>2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9">
        <v>0</v>
      </c>
      <c r="T25" s="15">
        <v>0</v>
      </c>
      <c r="U25" s="20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</row>
    <row r="26" spans="1:27" ht="19.5" customHeight="1">
      <c r="A26" s="9" t="s">
        <v>151</v>
      </c>
      <c r="B26" s="9" t="s">
        <v>151</v>
      </c>
      <c r="C26" s="9" t="s">
        <v>151</v>
      </c>
      <c r="D26" s="9" t="s">
        <v>151</v>
      </c>
      <c r="E26" s="9" t="s">
        <v>151</v>
      </c>
      <c r="F26" s="9" t="s">
        <v>151</v>
      </c>
      <c r="G26" s="9" t="s">
        <v>151</v>
      </c>
      <c r="H26" s="9" t="s">
        <v>281</v>
      </c>
      <c r="I26" s="14" t="s">
        <v>297</v>
      </c>
      <c r="J26" s="9" t="s">
        <v>287</v>
      </c>
      <c r="K26" s="15">
        <v>2</v>
      </c>
      <c r="L26" s="15">
        <v>2</v>
      </c>
      <c r="M26" s="15">
        <v>2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9">
        <v>0</v>
      </c>
      <c r="T26" s="15">
        <v>0</v>
      </c>
      <c r="U26" s="20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</row>
    <row r="27" spans="1:27" ht="19.5" customHeight="1">
      <c r="A27" s="9" t="s">
        <v>100</v>
      </c>
      <c r="B27" s="9" t="s">
        <v>102</v>
      </c>
      <c r="C27" s="9" t="s">
        <v>104</v>
      </c>
      <c r="D27" s="9" t="s">
        <v>277</v>
      </c>
      <c r="E27" s="9" t="s">
        <v>278</v>
      </c>
      <c r="F27" s="9" t="s">
        <v>279</v>
      </c>
      <c r="G27" s="9" t="s">
        <v>303</v>
      </c>
      <c r="H27" s="9" t="s">
        <v>304</v>
      </c>
      <c r="I27" s="14"/>
      <c r="J27" s="9"/>
      <c r="K27" s="15">
        <v>2</v>
      </c>
      <c r="L27" s="15">
        <v>2</v>
      </c>
      <c r="M27" s="15">
        <v>2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9">
        <v>0</v>
      </c>
      <c r="T27" s="15">
        <v>0</v>
      </c>
      <c r="U27" s="20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</row>
    <row r="28" spans="1:27" ht="19.5" customHeight="1">
      <c r="A28" s="9" t="s">
        <v>151</v>
      </c>
      <c r="B28" s="9" t="s">
        <v>151</v>
      </c>
      <c r="C28" s="9" t="s">
        <v>151</v>
      </c>
      <c r="D28" s="9" t="s">
        <v>151</v>
      </c>
      <c r="E28" s="9" t="s">
        <v>151</v>
      </c>
      <c r="F28" s="9" t="s">
        <v>151</v>
      </c>
      <c r="G28" s="9" t="s">
        <v>151</v>
      </c>
      <c r="H28" s="9" t="s">
        <v>281</v>
      </c>
      <c r="I28" s="14" t="s">
        <v>297</v>
      </c>
      <c r="J28" s="9" t="s">
        <v>287</v>
      </c>
      <c r="K28" s="15">
        <v>2</v>
      </c>
      <c r="L28" s="15">
        <v>2</v>
      </c>
      <c r="M28" s="15">
        <v>2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9">
        <v>0</v>
      </c>
      <c r="T28" s="15">
        <v>0</v>
      </c>
      <c r="U28" s="20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</row>
  </sheetData>
  <sheetProtection/>
  <mergeCells count="22">
    <mergeCell ref="A2:AA2"/>
    <mergeCell ref="A4:C4"/>
    <mergeCell ref="Y4:AA4"/>
    <mergeCell ref="N5:T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5:L6"/>
    <mergeCell ref="M5:M6"/>
    <mergeCell ref="X4:X6"/>
    <mergeCell ref="Y5:Y6"/>
    <mergeCell ref="Z5:Z6"/>
    <mergeCell ref="AA5:AA6"/>
    <mergeCell ref="U4:W5"/>
  </mergeCells>
  <printOptions horizontalCentered="1"/>
  <pageMargins left="0.2" right="0.2" top="0.39" bottom="0.59" header="0.51" footer="0.51"/>
  <pageSetup fitToHeight="1" fitToWidth="1"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tabSelected="1" zoomScalePageLayoutView="0" workbookViewId="0" topLeftCell="A13">
      <selection activeCell="I8" sqref="I8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</cols>
  <sheetData>
    <row r="1" spans="1:255" ht="10.5" customHeight="1">
      <c r="A1" s="4"/>
      <c r="B1" s="4"/>
      <c r="C1" s="4"/>
      <c r="D1" s="4"/>
      <c r="E1" s="4"/>
      <c r="F1" s="68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</row>
    <row r="2" spans="1:255" ht="16.5" customHeight="1">
      <c r="A2" s="107" t="s">
        <v>2</v>
      </c>
      <c r="B2" s="107"/>
      <c r="C2" s="107"/>
      <c r="D2" s="107"/>
      <c r="E2" s="107"/>
      <c r="F2" s="10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</row>
    <row r="3" spans="1:255" ht="10.5" customHeight="1">
      <c r="A3" s="69"/>
      <c r="B3" s="1"/>
      <c r="C3" s="1"/>
      <c r="D3" s="1"/>
      <c r="E3" s="1"/>
      <c r="F3" s="70" t="s">
        <v>305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88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</row>
    <row r="4" spans="1:255" ht="15" customHeight="1">
      <c r="A4" s="108" t="s">
        <v>3</v>
      </c>
      <c r="B4" s="108"/>
      <c r="C4" s="108" t="s">
        <v>4</v>
      </c>
      <c r="D4" s="108"/>
      <c r="E4" s="108"/>
      <c r="F4" s="10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</row>
    <row r="5" spans="1:255" ht="15" customHeight="1">
      <c r="A5" s="6" t="s">
        <v>5</v>
      </c>
      <c r="B5" s="6" t="s">
        <v>6</v>
      </c>
      <c r="C5" s="6" t="s">
        <v>7</v>
      </c>
      <c r="D5" s="6" t="s">
        <v>6</v>
      </c>
      <c r="E5" s="6" t="s">
        <v>7</v>
      </c>
      <c r="F5" s="6" t="s">
        <v>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</row>
    <row r="6" spans="1:255" ht="15" customHeight="1">
      <c r="A6" s="59" t="s">
        <v>8</v>
      </c>
      <c r="B6" s="15">
        <v>449.2802</v>
      </c>
      <c r="C6" s="59" t="s">
        <v>9</v>
      </c>
      <c r="D6" s="15">
        <v>346.4777</v>
      </c>
      <c r="E6" s="74" t="s">
        <v>10</v>
      </c>
      <c r="F6" s="15">
        <v>388.0002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</row>
    <row r="7" spans="1:255" ht="15" customHeight="1">
      <c r="A7" s="74" t="s">
        <v>11</v>
      </c>
      <c r="B7" s="15">
        <v>449.2802</v>
      </c>
      <c r="C7" s="59" t="s">
        <v>12</v>
      </c>
      <c r="D7" s="15">
        <v>0</v>
      </c>
      <c r="E7" s="59" t="s">
        <v>13</v>
      </c>
      <c r="F7" s="15">
        <v>312.2142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</row>
    <row r="8" spans="1:255" ht="15" customHeight="1">
      <c r="A8" s="74" t="s">
        <v>14</v>
      </c>
      <c r="B8" s="15">
        <v>0</v>
      </c>
      <c r="C8" s="59" t="s">
        <v>15</v>
      </c>
      <c r="D8" s="15">
        <v>0</v>
      </c>
      <c r="E8" s="59" t="s">
        <v>16</v>
      </c>
      <c r="F8" s="15">
        <v>75.726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</row>
    <row r="9" spans="1:255" ht="15" customHeight="1">
      <c r="A9" s="59" t="s">
        <v>17</v>
      </c>
      <c r="B9" s="15">
        <v>0</v>
      </c>
      <c r="C9" s="59" t="s">
        <v>18</v>
      </c>
      <c r="D9" s="15">
        <v>0</v>
      </c>
      <c r="E9" s="59" t="s">
        <v>19</v>
      </c>
      <c r="F9" s="15">
        <v>0.06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ht="15" customHeight="1">
      <c r="A10" s="74" t="s">
        <v>20</v>
      </c>
      <c r="B10" s="15">
        <v>0</v>
      </c>
      <c r="C10" s="59" t="s">
        <v>21</v>
      </c>
      <c r="D10" s="15">
        <v>0</v>
      </c>
      <c r="E10" s="59" t="s">
        <v>22</v>
      </c>
      <c r="F10" s="15">
        <v>61.28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</row>
    <row r="11" spans="1:255" ht="15" customHeight="1">
      <c r="A11" s="59" t="s">
        <v>23</v>
      </c>
      <c r="B11" s="15">
        <v>0</v>
      </c>
      <c r="C11" s="59" t="s">
        <v>24</v>
      </c>
      <c r="D11" s="15">
        <v>0</v>
      </c>
      <c r="E11" s="59" t="s">
        <v>13</v>
      </c>
      <c r="F11" s="15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ht="15" customHeight="1">
      <c r="A12" s="59" t="s">
        <v>25</v>
      </c>
      <c r="B12" s="15">
        <v>0</v>
      </c>
      <c r="C12" s="59" t="s">
        <v>26</v>
      </c>
      <c r="D12" s="15">
        <v>0</v>
      </c>
      <c r="E12" s="99" t="s">
        <v>16</v>
      </c>
      <c r="F12" s="15">
        <v>23.38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ht="15" customHeight="1">
      <c r="A13" s="59" t="s">
        <v>27</v>
      </c>
      <c r="B13" s="15">
        <v>0</v>
      </c>
      <c r="C13" s="59" t="s">
        <v>28</v>
      </c>
      <c r="D13" s="15">
        <v>45.077</v>
      </c>
      <c r="E13" s="59" t="s">
        <v>19</v>
      </c>
      <c r="F13" s="15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</row>
    <row r="14" spans="1:255" ht="15" customHeight="1">
      <c r="A14" s="75" t="s">
        <v>29</v>
      </c>
      <c r="B14" s="15">
        <v>0</v>
      </c>
      <c r="C14" s="100" t="s">
        <v>30</v>
      </c>
      <c r="D14" s="15">
        <v>0</v>
      </c>
      <c r="E14" s="59" t="s">
        <v>31</v>
      </c>
      <c r="F14" s="15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</row>
    <row r="15" spans="1:255" ht="15" customHeight="1">
      <c r="A15" s="74" t="s">
        <v>32</v>
      </c>
      <c r="B15" s="15">
        <v>0</v>
      </c>
      <c r="C15" s="100" t="s">
        <v>33</v>
      </c>
      <c r="D15" s="15">
        <v>30.6793</v>
      </c>
      <c r="E15" s="59" t="s">
        <v>34</v>
      </c>
      <c r="F15" s="15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</row>
    <row r="16" spans="1:255" ht="15" customHeight="1">
      <c r="A16" s="59" t="s">
        <v>35</v>
      </c>
      <c r="B16" s="15">
        <v>0</v>
      </c>
      <c r="C16" s="100" t="s">
        <v>36</v>
      </c>
      <c r="D16" s="15">
        <v>0</v>
      </c>
      <c r="E16" s="59" t="s">
        <v>37</v>
      </c>
      <c r="F16" s="15">
        <v>37.9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</row>
    <row r="17" spans="1:255" ht="15" customHeight="1">
      <c r="A17" s="59" t="s">
        <v>38</v>
      </c>
      <c r="B17" s="15">
        <v>0</v>
      </c>
      <c r="C17" s="100" t="s">
        <v>39</v>
      </c>
      <c r="D17" s="15">
        <v>0</v>
      </c>
      <c r="E17" s="59" t="s">
        <v>40</v>
      </c>
      <c r="F17" s="15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ht="15" customHeight="1">
      <c r="A18" s="59" t="s">
        <v>41</v>
      </c>
      <c r="B18" s="15">
        <v>0</v>
      </c>
      <c r="C18" s="100" t="s">
        <v>42</v>
      </c>
      <c r="D18" s="15">
        <v>0</v>
      </c>
      <c r="E18" s="59" t="s">
        <v>43</v>
      </c>
      <c r="F18" s="15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ht="15" customHeight="1">
      <c r="A19" s="74"/>
      <c r="B19" s="15"/>
      <c r="C19" s="100" t="s">
        <v>44</v>
      </c>
      <c r="D19" s="15">
        <v>0</v>
      </c>
      <c r="E19" s="59" t="s">
        <v>45</v>
      </c>
      <c r="F19" s="15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ht="15" customHeight="1">
      <c r="A20" s="59"/>
      <c r="B20" s="15"/>
      <c r="C20" s="100" t="s">
        <v>46</v>
      </c>
      <c r="D20" s="15">
        <v>0</v>
      </c>
      <c r="E20" s="59" t="s">
        <v>47</v>
      </c>
      <c r="F20" s="15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ht="15" customHeight="1">
      <c r="A21" s="59"/>
      <c r="B21" s="15"/>
      <c r="C21" s="100" t="s">
        <v>48</v>
      </c>
      <c r="D21" s="15">
        <v>0</v>
      </c>
      <c r="E21" s="59"/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</row>
    <row r="22" spans="1:255" ht="15" customHeight="1">
      <c r="A22" s="59"/>
      <c r="B22" s="15"/>
      <c r="C22" s="100" t="s">
        <v>49</v>
      </c>
      <c r="D22" s="15">
        <v>0</v>
      </c>
      <c r="E22" s="59"/>
      <c r="F22" s="1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</row>
    <row r="23" spans="1:255" ht="15" customHeight="1">
      <c r="A23" s="59"/>
      <c r="B23" s="15"/>
      <c r="C23" s="100" t="s">
        <v>50</v>
      </c>
      <c r="D23" s="15">
        <v>0</v>
      </c>
      <c r="E23" s="59"/>
      <c r="F23" s="7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</row>
    <row r="24" spans="1:255" ht="15" customHeight="1">
      <c r="A24" s="59"/>
      <c r="B24" s="15"/>
      <c r="C24" s="100" t="s">
        <v>51</v>
      </c>
      <c r="D24" s="15">
        <v>0</v>
      </c>
      <c r="E24" s="59"/>
      <c r="F24" s="7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</row>
    <row r="25" spans="1:255" ht="15" customHeight="1">
      <c r="A25" s="59"/>
      <c r="B25" s="15"/>
      <c r="C25" s="100" t="s">
        <v>52</v>
      </c>
      <c r="D25" s="15">
        <v>27.0462</v>
      </c>
      <c r="E25" s="59"/>
      <c r="F25" s="7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</row>
    <row r="26" spans="1:255" ht="15" customHeight="1">
      <c r="A26" s="59"/>
      <c r="B26" s="15"/>
      <c r="C26" s="100" t="s">
        <v>53</v>
      </c>
      <c r="D26" s="15">
        <v>0</v>
      </c>
      <c r="E26" s="59"/>
      <c r="F26" s="7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</row>
    <row r="27" spans="1:255" ht="15" customHeight="1">
      <c r="A27" s="59"/>
      <c r="B27" s="15"/>
      <c r="C27" s="100" t="s">
        <v>54</v>
      </c>
      <c r="D27" s="15">
        <v>0</v>
      </c>
      <c r="E27" s="59"/>
      <c r="F27" s="7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89"/>
    </row>
    <row r="28" spans="1:255" ht="15" customHeight="1">
      <c r="A28" s="59"/>
      <c r="B28" s="15"/>
      <c r="C28" s="100" t="s">
        <v>55</v>
      </c>
      <c r="D28" s="15">
        <v>0</v>
      </c>
      <c r="E28" s="59"/>
      <c r="F28" s="7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</row>
    <row r="29" spans="1:255" ht="15" customHeight="1">
      <c r="A29" s="59"/>
      <c r="B29" s="15"/>
      <c r="C29" s="100" t="s">
        <v>56</v>
      </c>
      <c r="D29" s="15">
        <v>0</v>
      </c>
      <c r="E29" s="59"/>
      <c r="F29" s="7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</row>
    <row r="30" spans="1:255" ht="15" customHeight="1">
      <c r="A30" s="59"/>
      <c r="B30" s="15"/>
      <c r="C30" s="100" t="s">
        <v>57</v>
      </c>
      <c r="D30" s="15">
        <v>0</v>
      </c>
      <c r="E30" s="59"/>
      <c r="F30" s="7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</row>
    <row r="31" spans="1:255" ht="15" customHeight="1">
      <c r="A31" s="59"/>
      <c r="B31" s="15"/>
      <c r="C31" s="100" t="s">
        <v>58</v>
      </c>
      <c r="D31" s="15">
        <v>0</v>
      </c>
      <c r="E31" s="59"/>
      <c r="F31" s="7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</row>
    <row r="32" spans="1:255" ht="15" customHeight="1">
      <c r="A32" s="59"/>
      <c r="B32" s="15"/>
      <c r="C32" s="100" t="s">
        <v>59</v>
      </c>
      <c r="D32" s="15">
        <v>0</v>
      </c>
      <c r="E32" s="59"/>
      <c r="F32" s="7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</row>
    <row r="33" spans="1:255" ht="15" customHeight="1">
      <c r="A33" s="59"/>
      <c r="B33" s="15"/>
      <c r="C33" s="100" t="s">
        <v>60</v>
      </c>
      <c r="D33" s="15">
        <v>0</v>
      </c>
      <c r="E33" s="59"/>
      <c r="F33" s="7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</row>
    <row r="34" spans="1:255" ht="15" customHeight="1">
      <c r="A34" s="59"/>
      <c r="B34" s="15"/>
      <c r="C34" s="100" t="s">
        <v>61</v>
      </c>
      <c r="D34" s="15">
        <v>0</v>
      </c>
      <c r="E34" s="59"/>
      <c r="F34" s="7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</row>
    <row r="35" spans="1:255" ht="15" customHeight="1">
      <c r="A35" s="78" t="s">
        <v>62</v>
      </c>
      <c r="B35" s="79">
        <f>B6+B15+B18</f>
        <v>449.2802</v>
      </c>
      <c r="C35" s="78" t="s">
        <v>63</v>
      </c>
      <c r="D35" s="79">
        <f>SUM(D6:D34)</f>
        <v>449.28020000000004</v>
      </c>
      <c r="E35" s="78" t="s">
        <v>63</v>
      </c>
      <c r="F35" s="79">
        <f>F6+F10</f>
        <v>449.28020000000004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</row>
    <row r="36" spans="1:255" ht="15" customHeight="1">
      <c r="A36" s="59" t="s">
        <v>64</v>
      </c>
      <c r="B36" s="15">
        <v>0</v>
      </c>
      <c r="C36" s="72" t="s">
        <v>65</v>
      </c>
      <c r="D36" s="15">
        <f>F36</f>
        <v>0</v>
      </c>
      <c r="E36" s="101" t="s">
        <v>66</v>
      </c>
      <c r="F36" s="15"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</row>
    <row r="37" spans="1:255" ht="15" customHeight="1">
      <c r="A37" s="59" t="s">
        <v>67</v>
      </c>
      <c r="B37" s="15">
        <v>0</v>
      </c>
      <c r="C37" s="59"/>
      <c r="D37" s="79"/>
      <c r="E37" s="102"/>
      <c r="F37" s="1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</row>
    <row r="38" spans="1:255" ht="15" customHeight="1">
      <c r="A38" s="59" t="s">
        <v>68</v>
      </c>
      <c r="B38" s="15">
        <v>0</v>
      </c>
      <c r="C38" s="59"/>
      <c r="D38" s="79"/>
      <c r="E38" s="103"/>
      <c r="F38" s="1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</row>
    <row r="39" spans="1:255" ht="15" customHeight="1">
      <c r="A39" s="59"/>
      <c r="B39" s="15"/>
      <c r="C39" s="104"/>
      <c r="D39" s="79"/>
      <c r="E39" s="104"/>
      <c r="F39" s="1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</row>
    <row r="40" spans="1:255" ht="15" customHeight="1">
      <c r="A40" s="78" t="s">
        <v>69</v>
      </c>
      <c r="B40" s="79">
        <f>B35+B36</f>
        <v>449.2802</v>
      </c>
      <c r="C40" s="78" t="s">
        <v>70</v>
      </c>
      <c r="D40" s="79">
        <f>D35+D36</f>
        <v>449.28020000000004</v>
      </c>
      <c r="E40" s="78" t="s">
        <v>70</v>
      </c>
      <c r="F40" s="79">
        <f>F35+F36</f>
        <v>449.28020000000004</v>
      </c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</row>
    <row r="41" spans="1:255" ht="19.5" customHeight="1">
      <c r="A41" s="4"/>
      <c r="B41" s="4"/>
      <c r="C41" s="4"/>
      <c r="D41" s="4"/>
      <c r="E41" s="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  <c r="IU41" s="89"/>
    </row>
    <row r="42" spans="1:255" ht="19.5" customHeight="1">
      <c r="A42" s="8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R42" s="89"/>
      <c r="IS42" s="89"/>
      <c r="IT42" s="89"/>
      <c r="IU42" s="89"/>
    </row>
  </sheetData>
  <sheetProtection/>
  <mergeCells count="3">
    <mergeCell ref="A2:F2"/>
    <mergeCell ref="A4:B4"/>
    <mergeCell ref="C4:F4"/>
  </mergeCells>
  <printOptions horizontalCentered="1"/>
  <pageMargins left="0.2" right="0.2" top="0" bottom="0.39" header="0.51" footer="0.12"/>
  <pageSetup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3.33203125" style="0" customWidth="1"/>
    <col min="4" max="4" width="12.5" style="0" customWidth="1"/>
    <col min="5" max="5" width="14.66015625" style="0" customWidth="1"/>
    <col min="6" max="14" width="9.33203125" style="0" customWidth="1"/>
    <col min="15" max="15" width="9.83203125" style="0" customWidth="1"/>
    <col min="16" max="22" width="9.33203125" style="0" customWidth="1"/>
    <col min="23" max="23" width="9" style="0" customWidth="1"/>
  </cols>
  <sheetData>
    <row r="1" spans="1:23" ht="15" customHeight="1">
      <c r="A1" s="1"/>
      <c r="B1" s="1"/>
      <c r="C1" s="1"/>
      <c r="D1" s="23"/>
      <c r="E1" s="91"/>
      <c r="F1" s="16"/>
      <c r="G1" s="16"/>
      <c r="H1" s="16"/>
      <c r="I1" s="16"/>
      <c r="J1" s="16"/>
      <c r="K1" s="16"/>
      <c r="L1" s="16"/>
      <c r="M1" s="16"/>
      <c r="N1" s="16"/>
      <c r="P1" s="16"/>
      <c r="Q1" s="16"/>
      <c r="R1" s="16"/>
      <c r="S1" s="16"/>
      <c r="T1" s="16"/>
      <c r="U1" s="16"/>
      <c r="V1" s="16" t="s">
        <v>71</v>
      </c>
      <c r="W1" s="4"/>
    </row>
    <row r="2" spans="1:23" ht="30" customHeight="1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8"/>
      <c r="P2" s="92"/>
      <c r="Q2" s="92"/>
      <c r="R2" s="92"/>
      <c r="S2" s="92"/>
      <c r="T2" s="92"/>
      <c r="U2" s="92"/>
      <c r="V2" s="92"/>
      <c r="W2" s="4"/>
    </row>
    <row r="3" spans="1:23" ht="15" customHeight="1">
      <c r="A3" s="4"/>
      <c r="B3" s="4"/>
      <c r="C3" s="4"/>
      <c r="D3" s="22"/>
      <c r="E3" s="91"/>
      <c r="F3" s="10"/>
      <c r="G3" s="10"/>
      <c r="H3" s="10"/>
      <c r="I3" s="10"/>
      <c r="J3" s="10"/>
      <c r="K3" s="10"/>
      <c r="L3" s="10"/>
      <c r="M3" s="16"/>
      <c r="N3" s="16"/>
      <c r="O3" s="22"/>
      <c r="P3" s="16"/>
      <c r="Q3" s="16"/>
      <c r="R3" s="16"/>
      <c r="S3" s="16"/>
      <c r="T3" s="16"/>
      <c r="U3" s="16"/>
      <c r="V3" s="16" t="s">
        <v>73</v>
      </c>
      <c r="W3" s="4"/>
    </row>
    <row r="4" spans="1:23" ht="15" customHeight="1">
      <c r="A4" s="108" t="s">
        <v>74</v>
      </c>
      <c r="B4" s="108"/>
      <c r="C4" s="108"/>
      <c r="D4" s="110" t="s">
        <v>75</v>
      </c>
      <c r="E4" s="110" t="s">
        <v>76</v>
      </c>
      <c r="F4" s="109" t="s">
        <v>77</v>
      </c>
      <c r="G4" s="93" t="s">
        <v>78</v>
      </c>
      <c r="H4" s="93"/>
      <c r="I4" s="93"/>
      <c r="J4" s="93"/>
      <c r="K4" s="93"/>
      <c r="L4" s="93"/>
      <c r="M4" s="93"/>
      <c r="N4" s="93"/>
      <c r="O4" s="98"/>
      <c r="P4" s="109" t="s">
        <v>79</v>
      </c>
      <c r="Q4" s="109"/>
      <c r="R4" s="109"/>
      <c r="S4" s="109" t="s">
        <v>80</v>
      </c>
      <c r="T4" s="109" t="s">
        <v>81</v>
      </c>
      <c r="U4" s="109"/>
      <c r="V4" s="109"/>
      <c r="W4" s="4"/>
    </row>
    <row r="5" spans="1:23" ht="15" customHeight="1">
      <c r="A5" s="108" t="s">
        <v>82</v>
      </c>
      <c r="B5" s="108" t="s">
        <v>83</v>
      </c>
      <c r="C5" s="108" t="s">
        <v>84</v>
      </c>
      <c r="D5" s="110"/>
      <c r="E5" s="110"/>
      <c r="F5" s="109"/>
      <c r="G5" s="109" t="s">
        <v>85</v>
      </c>
      <c r="H5" s="109" t="s">
        <v>86</v>
      </c>
      <c r="I5" s="109" t="s">
        <v>87</v>
      </c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 t="s">
        <v>85</v>
      </c>
      <c r="U5" s="109" t="s">
        <v>88</v>
      </c>
      <c r="V5" s="109" t="s">
        <v>89</v>
      </c>
      <c r="W5" s="4"/>
    </row>
    <row r="6" spans="1:23" ht="60" customHeight="1">
      <c r="A6" s="108"/>
      <c r="B6" s="108"/>
      <c r="C6" s="108"/>
      <c r="D6" s="110"/>
      <c r="E6" s="110"/>
      <c r="F6" s="109"/>
      <c r="G6" s="109"/>
      <c r="H6" s="109"/>
      <c r="I6" s="13" t="s">
        <v>90</v>
      </c>
      <c r="J6" s="13" t="s">
        <v>91</v>
      </c>
      <c r="K6" s="13" t="s">
        <v>92</v>
      </c>
      <c r="L6" s="13" t="s">
        <v>93</v>
      </c>
      <c r="M6" s="13" t="s">
        <v>94</v>
      </c>
      <c r="N6" s="13" t="s">
        <v>95</v>
      </c>
      <c r="O6" s="13" t="s">
        <v>96</v>
      </c>
      <c r="P6" s="13" t="s">
        <v>85</v>
      </c>
      <c r="Q6" s="13" t="s">
        <v>97</v>
      </c>
      <c r="R6" s="13" t="s">
        <v>98</v>
      </c>
      <c r="S6" s="109"/>
      <c r="T6" s="109"/>
      <c r="U6" s="109"/>
      <c r="V6" s="109"/>
      <c r="W6" s="4"/>
    </row>
    <row r="7" spans="1:23" ht="15" customHeight="1">
      <c r="A7" s="8" t="s">
        <v>99</v>
      </c>
      <c r="B7" s="8" t="s">
        <v>99</v>
      </c>
      <c r="C7" s="46" t="s">
        <v>99</v>
      </c>
      <c r="D7" s="94" t="s">
        <v>99</v>
      </c>
      <c r="E7" s="94" t="s">
        <v>99</v>
      </c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7">
        <v>9</v>
      </c>
      <c r="O7" s="7">
        <v>10</v>
      </c>
      <c r="P7" s="7">
        <v>11</v>
      </c>
      <c r="Q7" s="7">
        <v>12</v>
      </c>
      <c r="R7" s="7">
        <v>13</v>
      </c>
      <c r="S7" s="7">
        <v>14</v>
      </c>
      <c r="T7" s="7">
        <v>15</v>
      </c>
      <c r="U7" s="7">
        <v>16</v>
      </c>
      <c r="V7" s="7">
        <v>17</v>
      </c>
      <c r="W7" s="4"/>
    </row>
    <row r="8" spans="1:23" ht="15" customHeight="1">
      <c r="A8" s="9"/>
      <c r="B8" s="28"/>
      <c r="C8" s="9"/>
      <c r="D8" s="95"/>
      <c r="E8" s="9" t="s">
        <v>85</v>
      </c>
      <c r="F8" s="15">
        <v>449.2802</v>
      </c>
      <c r="G8" s="15">
        <v>449.2802</v>
      </c>
      <c r="H8" s="15">
        <v>449.2802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4"/>
    </row>
    <row r="9" spans="1:23" ht="15" customHeight="1">
      <c r="A9" s="66" t="s">
        <v>100</v>
      </c>
      <c r="B9" s="96"/>
      <c r="C9" s="66"/>
      <c r="D9" s="97"/>
      <c r="E9" s="66" t="s">
        <v>101</v>
      </c>
      <c r="F9" s="67">
        <v>346.4777</v>
      </c>
      <c r="G9" s="67">
        <v>346.4777</v>
      </c>
      <c r="H9" s="67">
        <v>346.4777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4"/>
    </row>
    <row r="10" spans="1:23" ht="15" customHeight="1">
      <c r="A10" s="66"/>
      <c r="B10" s="96" t="s">
        <v>102</v>
      </c>
      <c r="C10" s="66"/>
      <c r="D10" s="97"/>
      <c r="E10" s="66" t="s">
        <v>103</v>
      </c>
      <c r="F10" s="67">
        <v>346.4777</v>
      </c>
      <c r="G10" s="67">
        <v>346.4777</v>
      </c>
      <c r="H10" s="67">
        <v>346.4777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4"/>
    </row>
    <row r="11" spans="1:23" ht="15" customHeight="1">
      <c r="A11" s="66"/>
      <c r="B11" s="96"/>
      <c r="C11" s="66" t="s">
        <v>104</v>
      </c>
      <c r="D11" s="97"/>
      <c r="E11" s="66" t="s">
        <v>105</v>
      </c>
      <c r="F11" s="67">
        <v>346.4777</v>
      </c>
      <c r="G11" s="67">
        <v>346.4777</v>
      </c>
      <c r="H11" s="67">
        <v>346.4777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4"/>
    </row>
    <row r="12" spans="1:23" ht="15" customHeight="1">
      <c r="A12" s="66" t="s">
        <v>106</v>
      </c>
      <c r="B12" s="96"/>
      <c r="C12" s="66"/>
      <c r="D12" s="97"/>
      <c r="E12" s="66" t="s">
        <v>107</v>
      </c>
      <c r="F12" s="67">
        <v>45.077</v>
      </c>
      <c r="G12" s="67">
        <v>45.077</v>
      </c>
      <c r="H12" s="67">
        <v>45.077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4"/>
    </row>
    <row r="13" spans="1:22" ht="15" customHeight="1">
      <c r="A13" s="66"/>
      <c r="B13" s="96" t="s">
        <v>108</v>
      </c>
      <c r="C13" s="66"/>
      <c r="D13" s="97"/>
      <c r="E13" s="66" t="s">
        <v>109</v>
      </c>
      <c r="F13" s="67">
        <v>45.077</v>
      </c>
      <c r="G13" s="67">
        <v>45.077</v>
      </c>
      <c r="H13" s="67">
        <v>45.077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</row>
    <row r="14" spans="1:23" ht="15" customHeight="1">
      <c r="A14" s="66"/>
      <c r="B14" s="96"/>
      <c r="C14" s="66" t="s">
        <v>108</v>
      </c>
      <c r="D14" s="97"/>
      <c r="E14" s="66" t="s">
        <v>110</v>
      </c>
      <c r="F14" s="67">
        <v>45.077</v>
      </c>
      <c r="G14" s="67">
        <v>45.077</v>
      </c>
      <c r="H14" s="67">
        <v>45.077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4"/>
    </row>
    <row r="15" spans="1:22" ht="15" customHeight="1">
      <c r="A15" s="66" t="s">
        <v>111</v>
      </c>
      <c r="B15" s="96"/>
      <c r="C15" s="66"/>
      <c r="D15" s="97"/>
      <c r="E15" s="66" t="s">
        <v>112</v>
      </c>
      <c r="F15" s="67">
        <v>30.6793</v>
      </c>
      <c r="G15" s="67">
        <v>30.6793</v>
      </c>
      <c r="H15" s="67">
        <v>30.6793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</row>
    <row r="16" spans="1:22" ht="15" customHeight="1">
      <c r="A16" s="66"/>
      <c r="B16" s="96" t="s">
        <v>113</v>
      </c>
      <c r="C16" s="66"/>
      <c r="D16" s="97"/>
      <c r="E16" s="66" t="s">
        <v>114</v>
      </c>
      <c r="F16" s="67">
        <v>30.6793</v>
      </c>
      <c r="G16" s="67">
        <v>30.6793</v>
      </c>
      <c r="H16" s="67">
        <v>30.6793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</row>
    <row r="17" spans="1:22" ht="15" customHeight="1">
      <c r="A17" s="66"/>
      <c r="B17" s="96"/>
      <c r="C17" s="66" t="s">
        <v>104</v>
      </c>
      <c r="D17" s="97"/>
      <c r="E17" s="66" t="s">
        <v>115</v>
      </c>
      <c r="F17" s="67">
        <v>17.0551</v>
      </c>
      <c r="G17" s="67">
        <v>17.0551</v>
      </c>
      <c r="H17" s="67">
        <v>17.0551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</row>
    <row r="18" spans="1:22" ht="15" customHeight="1">
      <c r="A18" s="66"/>
      <c r="B18" s="96"/>
      <c r="C18" s="66" t="s">
        <v>116</v>
      </c>
      <c r="D18" s="97"/>
      <c r="E18" s="66" t="s">
        <v>117</v>
      </c>
      <c r="F18" s="67">
        <v>13.6242</v>
      </c>
      <c r="G18" s="67">
        <v>13.6242</v>
      </c>
      <c r="H18" s="67">
        <v>13.6242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</row>
    <row r="19" spans="1:22" ht="15" customHeight="1">
      <c r="A19" s="66" t="s">
        <v>118</v>
      </c>
      <c r="B19" s="96"/>
      <c r="C19" s="66"/>
      <c r="D19" s="97"/>
      <c r="E19" s="66" t="s">
        <v>119</v>
      </c>
      <c r="F19" s="67">
        <v>27.0462</v>
      </c>
      <c r="G19" s="67">
        <v>27.0462</v>
      </c>
      <c r="H19" s="67">
        <v>27.0462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</row>
    <row r="20" spans="1:22" ht="15" customHeight="1">
      <c r="A20" s="66"/>
      <c r="B20" s="96" t="s">
        <v>120</v>
      </c>
      <c r="C20" s="66"/>
      <c r="D20" s="97"/>
      <c r="E20" s="66" t="s">
        <v>121</v>
      </c>
      <c r="F20" s="67">
        <v>27.0462</v>
      </c>
      <c r="G20" s="67">
        <v>27.0462</v>
      </c>
      <c r="H20" s="67">
        <v>27.0462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</row>
    <row r="21" spans="1:22" ht="15" customHeight="1">
      <c r="A21" s="66"/>
      <c r="B21" s="96"/>
      <c r="C21" s="66" t="s">
        <v>104</v>
      </c>
      <c r="D21" s="97"/>
      <c r="E21" s="66" t="s">
        <v>122</v>
      </c>
      <c r="F21" s="67">
        <v>27.0462</v>
      </c>
      <c r="G21" s="67">
        <v>27.0462</v>
      </c>
      <c r="H21" s="67">
        <v>27.0462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</row>
    <row r="22" spans="1:22" ht="15" customHeight="1">
      <c r="A22" s="9"/>
      <c r="B22" s="28"/>
      <c r="C22" s="9"/>
      <c r="D22" s="95" t="s">
        <v>123</v>
      </c>
      <c r="E22" s="9" t="s">
        <v>124</v>
      </c>
      <c r="F22" s="15">
        <v>449.2802</v>
      </c>
      <c r="G22" s="15">
        <v>449.2802</v>
      </c>
      <c r="H22" s="15">
        <v>449.2802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</row>
    <row r="23" spans="1:22" ht="15" customHeight="1">
      <c r="A23" s="9"/>
      <c r="B23" s="28"/>
      <c r="C23" s="9"/>
      <c r="D23" s="95" t="s">
        <v>125</v>
      </c>
      <c r="E23" s="9" t="s">
        <v>126</v>
      </c>
      <c r="F23" s="15">
        <v>449.2802</v>
      </c>
      <c r="G23" s="15">
        <v>449.2802</v>
      </c>
      <c r="H23" s="15">
        <v>449.2802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</row>
    <row r="24" spans="1:22" ht="15" customHeight="1">
      <c r="A24" s="9" t="s">
        <v>100</v>
      </c>
      <c r="B24" s="28" t="s">
        <v>102</v>
      </c>
      <c r="C24" s="9" t="s">
        <v>104</v>
      </c>
      <c r="D24" s="95" t="s">
        <v>127</v>
      </c>
      <c r="E24" s="9" t="s">
        <v>105</v>
      </c>
      <c r="F24" s="15">
        <v>346.4777</v>
      </c>
      <c r="G24" s="15">
        <v>346.4777</v>
      </c>
      <c r="H24" s="15">
        <v>346.4777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</row>
    <row r="25" spans="1:22" ht="15" customHeight="1">
      <c r="A25" s="9" t="s">
        <v>106</v>
      </c>
      <c r="B25" s="28" t="s">
        <v>108</v>
      </c>
      <c r="C25" s="9" t="s">
        <v>108</v>
      </c>
      <c r="D25" s="95" t="s">
        <v>127</v>
      </c>
      <c r="E25" s="9" t="s">
        <v>110</v>
      </c>
      <c r="F25" s="15">
        <v>45.077</v>
      </c>
      <c r="G25" s="15">
        <v>45.077</v>
      </c>
      <c r="H25" s="15">
        <v>45.077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</row>
    <row r="26" spans="1:22" ht="15" customHeight="1">
      <c r="A26" s="9" t="s">
        <v>111</v>
      </c>
      <c r="B26" s="28" t="s">
        <v>113</v>
      </c>
      <c r="C26" s="9" t="s">
        <v>104</v>
      </c>
      <c r="D26" s="95" t="s">
        <v>127</v>
      </c>
      <c r="E26" s="9" t="s">
        <v>115</v>
      </c>
      <c r="F26" s="15">
        <v>17.0551</v>
      </c>
      <c r="G26" s="15">
        <v>17.0551</v>
      </c>
      <c r="H26" s="15">
        <v>17.0551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</row>
    <row r="27" spans="1:22" ht="15" customHeight="1">
      <c r="A27" s="9" t="s">
        <v>111</v>
      </c>
      <c r="B27" s="28" t="s">
        <v>113</v>
      </c>
      <c r="C27" s="9" t="s">
        <v>116</v>
      </c>
      <c r="D27" s="95" t="s">
        <v>127</v>
      </c>
      <c r="E27" s="9" t="s">
        <v>117</v>
      </c>
      <c r="F27" s="15">
        <v>13.6242</v>
      </c>
      <c r="G27" s="15">
        <v>13.6242</v>
      </c>
      <c r="H27" s="15">
        <v>13.6242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</row>
    <row r="28" spans="1:22" ht="15" customHeight="1">
      <c r="A28" s="9" t="s">
        <v>118</v>
      </c>
      <c r="B28" s="28" t="s">
        <v>120</v>
      </c>
      <c r="C28" s="9" t="s">
        <v>104</v>
      </c>
      <c r="D28" s="95" t="s">
        <v>127</v>
      </c>
      <c r="E28" s="9" t="s">
        <v>122</v>
      </c>
      <c r="F28" s="15">
        <v>27.0462</v>
      </c>
      <c r="G28" s="15">
        <v>27.0462</v>
      </c>
      <c r="H28" s="15">
        <v>27.0462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</row>
  </sheetData>
  <sheetProtection/>
  <mergeCells count="16">
    <mergeCell ref="A4:C4"/>
    <mergeCell ref="T4:V4"/>
    <mergeCell ref="I5:O5"/>
    <mergeCell ref="A5:A6"/>
    <mergeCell ref="B5:B6"/>
    <mergeCell ref="C5:C6"/>
    <mergeCell ref="D4:D6"/>
    <mergeCell ref="E4:E6"/>
    <mergeCell ref="F4:F6"/>
    <mergeCell ref="G5:G6"/>
    <mergeCell ref="H5:H6"/>
    <mergeCell ref="S4:S6"/>
    <mergeCell ref="T5:T6"/>
    <mergeCell ref="U5:U6"/>
    <mergeCell ref="V5:V6"/>
    <mergeCell ref="P4:R5"/>
  </mergeCells>
  <printOptions horizontalCentered="1"/>
  <pageMargins left="0.2" right="0.2" top="0.39" bottom="0.51" header="0" footer="0.2"/>
  <pageSetup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showGridLines="0" showZeros="0" zoomScalePageLayoutView="0" workbookViewId="0" topLeftCell="A1">
      <selection activeCell="AC6" sqref="AC6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5" customHeight="1">
      <c r="A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s">
        <v>128</v>
      </c>
    </row>
    <row r="2" spans="1:21" ht="30" customHeight="1">
      <c r="A2" s="38" t="s">
        <v>129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5" customHeight="1">
      <c r="A3" s="5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1" t="s">
        <v>73</v>
      </c>
    </row>
    <row r="4" spans="1:21" ht="15" customHeight="1">
      <c r="A4" s="108" t="s">
        <v>74</v>
      </c>
      <c r="B4" s="108"/>
      <c r="C4" s="108"/>
      <c r="D4" s="110" t="s">
        <v>75</v>
      </c>
      <c r="E4" s="113" t="s">
        <v>130</v>
      </c>
      <c r="F4" s="115" t="s">
        <v>77</v>
      </c>
      <c r="G4" s="111" t="s">
        <v>131</v>
      </c>
      <c r="H4" s="111"/>
      <c r="I4" s="111"/>
      <c r="J4" s="112"/>
      <c r="K4" s="49" t="s">
        <v>132</v>
      </c>
      <c r="L4" s="50"/>
      <c r="M4" s="50"/>
      <c r="N4" s="50"/>
      <c r="O4" s="50"/>
      <c r="P4" s="50"/>
      <c r="Q4" s="50"/>
      <c r="R4" s="50"/>
      <c r="S4" s="50"/>
      <c r="T4" s="50"/>
      <c r="U4" s="55"/>
    </row>
    <row r="5" spans="1:21" ht="30" customHeight="1">
      <c r="A5" s="44" t="s">
        <v>82</v>
      </c>
      <c r="B5" s="44" t="s">
        <v>83</v>
      </c>
      <c r="C5" s="44" t="s">
        <v>84</v>
      </c>
      <c r="D5" s="110"/>
      <c r="E5" s="114"/>
      <c r="F5" s="115"/>
      <c r="G5" s="43" t="s">
        <v>85</v>
      </c>
      <c r="H5" s="7" t="s">
        <v>133</v>
      </c>
      <c r="I5" s="7" t="s">
        <v>134</v>
      </c>
      <c r="J5" s="7" t="s">
        <v>135</v>
      </c>
      <c r="K5" s="51" t="s">
        <v>85</v>
      </c>
      <c r="L5" s="52" t="s">
        <v>133</v>
      </c>
      <c r="M5" s="52" t="s">
        <v>134</v>
      </c>
      <c r="N5" s="52" t="s">
        <v>135</v>
      </c>
      <c r="O5" s="53" t="s">
        <v>136</v>
      </c>
      <c r="P5" s="53" t="s">
        <v>137</v>
      </c>
      <c r="Q5" s="53" t="s">
        <v>138</v>
      </c>
      <c r="R5" s="53" t="s">
        <v>139</v>
      </c>
      <c r="S5" s="53" t="s">
        <v>140</v>
      </c>
      <c r="T5" s="25" t="s">
        <v>141</v>
      </c>
      <c r="U5" s="25" t="s">
        <v>142</v>
      </c>
    </row>
    <row r="6" spans="1:21" ht="15" customHeight="1">
      <c r="A6" s="46" t="s">
        <v>99</v>
      </c>
      <c r="B6" s="46" t="s">
        <v>99</v>
      </c>
      <c r="C6" s="46" t="s">
        <v>99</v>
      </c>
      <c r="D6" s="43" t="s">
        <v>99</v>
      </c>
      <c r="E6" s="43" t="s">
        <v>99</v>
      </c>
      <c r="F6" s="43">
        <v>1</v>
      </c>
      <c r="G6" s="43">
        <f aca="true" t="shared" si="0" ref="G6:U6">F6+1</f>
        <v>2</v>
      </c>
      <c r="H6" s="43">
        <f t="shared" si="0"/>
        <v>3</v>
      </c>
      <c r="I6" s="43">
        <f t="shared" si="0"/>
        <v>4</v>
      </c>
      <c r="J6" s="43">
        <f t="shared" si="0"/>
        <v>5</v>
      </c>
      <c r="K6" s="43">
        <f t="shared" si="0"/>
        <v>6</v>
      </c>
      <c r="L6" s="43">
        <f t="shared" si="0"/>
        <v>7</v>
      </c>
      <c r="M6" s="43">
        <f t="shared" si="0"/>
        <v>8</v>
      </c>
      <c r="N6" s="43">
        <f t="shared" si="0"/>
        <v>9</v>
      </c>
      <c r="O6" s="54">
        <f t="shared" si="0"/>
        <v>10</v>
      </c>
      <c r="P6" s="54">
        <f t="shared" si="0"/>
        <v>11</v>
      </c>
      <c r="Q6" s="54">
        <f t="shared" si="0"/>
        <v>12</v>
      </c>
      <c r="R6" s="54">
        <f t="shared" si="0"/>
        <v>13</v>
      </c>
      <c r="S6" s="54">
        <f t="shared" si="0"/>
        <v>14</v>
      </c>
      <c r="T6" s="54">
        <f t="shared" si="0"/>
        <v>15</v>
      </c>
      <c r="U6" s="54">
        <f t="shared" si="0"/>
        <v>16</v>
      </c>
    </row>
    <row r="7" spans="1:22" ht="15" customHeight="1">
      <c r="A7" s="47"/>
      <c r="B7" s="47"/>
      <c r="C7" s="47"/>
      <c r="D7" s="9"/>
      <c r="E7" s="9"/>
      <c r="F7" s="15">
        <v>449.2802</v>
      </c>
      <c r="G7" s="15">
        <v>388.0002</v>
      </c>
      <c r="H7" s="15">
        <v>312.2142</v>
      </c>
      <c r="I7" s="15">
        <v>75.726</v>
      </c>
      <c r="J7" s="15">
        <v>0.06</v>
      </c>
      <c r="K7" s="15">
        <v>61.28</v>
      </c>
      <c r="L7" s="15">
        <v>0</v>
      </c>
      <c r="M7" s="15">
        <v>23.38</v>
      </c>
      <c r="N7" s="19">
        <v>0</v>
      </c>
      <c r="O7" s="15">
        <v>0</v>
      </c>
      <c r="P7" s="15">
        <v>0</v>
      </c>
      <c r="Q7" s="15">
        <v>37.9</v>
      </c>
      <c r="R7" s="15">
        <v>0</v>
      </c>
      <c r="S7" s="15">
        <v>0</v>
      </c>
      <c r="T7" s="15">
        <v>0</v>
      </c>
      <c r="U7" s="15">
        <v>0</v>
      </c>
      <c r="V7" s="22"/>
    </row>
    <row r="8" spans="1:22" ht="15" customHeight="1">
      <c r="A8" s="65" t="s">
        <v>100</v>
      </c>
      <c r="B8" s="65"/>
      <c r="C8" s="65"/>
      <c r="D8" s="66"/>
      <c r="E8" s="66" t="s">
        <v>101</v>
      </c>
      <c r="F8" s="67">
        <v>346.4777</v>
      </c>
      <c r="G8" s="67">
        <v>285.1977</v>
      </c>
      <c r="H8" s="67">
        <v>209.4117</v>
      </c>
      <c r="I8" s="67">
        <v>75.726</v>
      </c>
      <c r="J8" s="67">
        <v>0.06</v>
      </c>
      <c r="K8" s="67">
        <v>61.28</v>
      </c>
      <c r="L8" s="67">
        <v>0</v>
      </c>
      <c r="M8" s="67">
        <v>23.38</v>
      </c>
      <c r="N8" s="90">
        <v>0</v>
      </c>
      <c r="O8" s="67">
        <v>0</v>
      </c>
      <c r="P8" s="67">
        <v>0</v>
      </c>
      <c r="Q8" s="67">
        <v>37.9</v>
      </c>
      <c r="R8" s="67">
        <v>0</v>
      </c>
      <c r="S8" s="67">
        <v>0</v>
      </c>
      <c r="T8" s="67">
        <v>0</v>
      </c>
      <c r="U8" s="67">
        <v>0</v>
      </c>
      <c r="V8" s="22"/>
    </row>
    <row r="9" spans="1:22" ht="15" customHeight="1">
      <c r="A9" s="65"/>
      <c r="B9" s="65" t="s">
        <v>102</v>
      </c>
      <c r="C9" s="65"/>
      <c r="D9" s="66"/>
      <c r="E9" s="66" t="s">
        <v>103</v>
      </c>
      <c r="F9" s="67">
        <v>346.4777</v>
      </c>
      <c r="G9" s="67">
        <v>285.1977</v>
      </c>
      <c r="H9" s="67">
        <v>209.4117</v>
      </c>
      <c r="I9" s="67">
        <v>75.726</v>
      </c>
      <c r="J9" s="67">
        <v>0.06</v>
      </c>
      <c r="K9" s="67">
        <v>61.28</v>
      </c>
      <c r="L9" s="67">
        <v>0</v>
      </c>
      <c r="M9" s="67">
        <v>23.38</v>
      </c>
      <c r="N9" s="90">
        <v>0</v>
      </c>
      <c r="O9" s="67">
        <v>0</v>
      </c>
      <c r="P9" s="67">
        <v>0</v>
      </c>
      <c r="Q9" s="67">
        <v>37.9</v>
      </c>
      <c r="R9" s="67">
        <v>0</v>
      </c>
      <c r="S9" s="67">
        <v>0</v>
      </c>
      <c r="T9" s="67">
        <v>0</v>
      </c>
      <c r="U9" s="67">
        <v>0</v>
      </c>
      <c r="V9" s="22"/>
    </row>
    <row r="10" spans="1:21" ht="15" customHeight="1">
      <c r="A10" s="65"/>
      <c r="B10" s="65"/>
      <c r="C10" s="65" t="s">
        <v>104</v>
      </c>
      <c r="D10" s="66"/>
      <c r="E10" s="66" t="s">
        <v>105</v>
      </c>
      <c r="F10" s="67">
        <v>346.4777</v>
      </c>
      <c r="G10" s="67">
        <v>285.1977</v>
      </c>
      <c r="H10" s="67">
        <v>209.4117</v>
      </c>
      <c r="I10" s="67">
        <v>75.726</v>
      </c>
      <c r="J10" s="67">
        <v>0.06</v>
      </c>
      <c r="K10" s="67">
        <v>61.28</v>
      </c>
      <c r="L10" s="67">
        <v>0</v>
      </c>
      <c r="M10" s="67">
        <v>23.38</v>
      </c>
      <c r="N10" s="90">
        <v>0</v>
      </c>
      <c r="O10" s="67">
        <v>0</v>
      </c>
      <c r="P10" s="67">
        <v>0</v>
      </c>
      <c r="Q10" s="67">
        <v>37.9</v>
      </c>
      <c r="R10" s="67">
        <v>0</v>
      </c>
      <c r="S10" s="67">
        <v>0</v>
      </c>
      <c r="T10" s="67">
        <v>0</v>
      </c>
      <c r="U10" s="67">
        <v>0</v>
      </c>
    </row>
    <row r="11" spans="1:21" ht="15" customHeight="1">
      <c r="A11" s="65" t="s">
        <v>106</v>
      </c>
      <c r="B11" s="65"/>
      <c r="C11" s="65"/>
      <c r="D11" s="66"/>
      <c r="E11" s="66" t="s">
        <v>107</v>
      </c>
      <c r="F11" s="67">
        <v>45.077</v>
      </c>
      <c r="G11" s="67">
        <v>45.077</v>
      </c>
      <c r="H11" s="67">
        <v>45.077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90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</row>
    <row r="12" spans="1:21" ht="15" customHeight="1">
      <c r="A12" s="65"/>
      <c r="B12" s="65" t="s">
        <v>108</v>
      </c>
      <c r="C12" s="65"/>
      <c r="D12" s="66"/>
      <c r="E12" s="66" t="s">
        <v>109</v>
      </c>
      <c r="F12" s="67">
        <v>45.077</v>
      </c>
      <c r="G12" s="67">
        <v>45.077</v>
      </c>
      <c r="H12" s="67">
        <v>45.077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90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</row>
    <row r="13" spans="1:21" ht="15" customHeight="1">
      <c r="A13" s="65"/>
      <c r="B13" s="65"/>
      <c r="C13" s="65" t="s">
        <v>108</v>
      </c>
      <c r="D13" s="66"/>
      <c r="E13" s="66" t="s">
        <v>110</v>
      </c>
      <c r="F13" s="67">
        <v>45.077</v>
      </c>
      <c r="G13" s="67">
        <v>45.077</v>
      </c>
      <c r="H13" s="67">
        <v>45.077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90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</row>
    <row r="14" spans="1:21" ht="15" customHeight="1">
      <c r="A14" s="65" t="s">
        <v>111</v>
      </c>
      <c r="B14" s="65"/>
      <c r="C14" s="65"/>
      <c r="D14" s="66"/>
      <c r="E14" s="66" t="s">
        <v>112</v>
      </c>
      <c r="F14" s="67">
        <v>30.6793</v>
      </c>
      <c r="G14" s="67">
        <v>30.6793</v>
      </c>
      <c r="H14" s="67">
        <v>30.6793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90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</row>
    <row r="15" spans="1:21" ht="15" customHeight="1">
      <c r="A15" s="65"/>
      <c r="B15" s="65" t="s">
        <v>113</v>
      </c>
      <c r="C15" s="65"/>
      <c r="D15" s="66"/>
      <c r="E15" s="66" t="s">
        <v>114</v>
      </c>
      <c r="F15" s="67">
        <v>30.6793</v>
      </c>
      <c r="G15" s="67">
        <v>30.6793</v>
      </c>
      <c r="H15" s="67">
        <v>30.6793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90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</row>
    <row r="16" spans="1:21" ht="15" customHeight="1">
      <c r="A16" s="65"/>
      <c r="B16" s="65"/>
      <c r="C16" s="65" t="s">
        <v>104</v>
      </c>
      <c r="D16" s="66"/>
      <c r="E16" s="66" t="s">
        <v>115</v>
      </c>
      <c r="F16" s="67">
        <v>17.0551</v>
      </c>
      <c r="G16" s="67">
        <v>17.0551</v>
      </c>
      <c r="H16" s="67">
        <v>17.0551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90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</row>
    <row r="17" spans="1:21" ht="15" customHeight="1">
      <c r="A17" s="65"/>
      <c r="B17" s="65"/>
      <c r="C17" s="65" t="s">
        <v>116</v>
      </c>
      <c r="D17" s="66"/>
      <c r="E17" s="66" t="s">
        <v>117</v>
      </c>
      <c r="F17" s="67">
        <v>13.6242</v>
      </c>
      <c r="G17" s="67">
        <v>13.6242</v>
      </c>
      <c r="H17" s="67">
        <v>13.6242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90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</row>
    <row r="18" spans="1:21" ht="15" customHeight="1">
      <c r="A18" s="65" t="s">
        <v>118</v>
      </c>
      <c r="B18" s="65"/>
      <c r="C18" s="65"/>
      <c r="D18" s="66"/>
      <c r="E18" s="66" t="s">
        <v>119</v>
      </c>
      <c r="F18" s="67">
        <v>27.0462</v>
      </c>
      <c r="G18" s="67">
        <v>27.0462</v>
      </c>
      <c r="H18" s="67">
        <v>27.0462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90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</row>
    <row r="19" spans="1:21" ht="15" customHeight="1">
      <c r="A19" s="65"/>
      <c r="B19" s="65" t="s">
        <v>120</v>
      </c>
      <c r="C19" s="65"/>
      <c r="D19" s="66"/>
      <c r="E19" s="66" t="s">
        <v>121</v>
      </c>
      <c r="F19" s="67">
        <v>27.0462</v>
      </c>
      <c r="G19" s="67">
        <v>27.0462</v>
      </c>
      <c r="H19" s="67">
        <v>27.0462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90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</row>
    <row r="20" spans="1:21" ht="15" customHeight="1">
      <c r="A20" s="65"/>
      <c r="B20" s="65"/>
      <c r="C20" s="65" t="s">
        <v>104</v>
      </c>
      <c r="D20" s="66"/>
      <c r="E20" s="66" t="s">
        <v>122</v>
      </c>
      <c r="F20" s="67">
        <v>27.0462</v>
      </c>
      <c r="G20" s="67">
        <v>27.0462</v>
      </c>
      <c r="H20" s="67">
        <v>27.0462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90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</row>
    <row r="21" spans="1:21" ht="15" customHeight="1">
      <c r="A21" s="47"/>
      <c r="B21" s="47"/>
      <c r="C21" s="47"/>
      <c r="D21" s="9" t="s">
        <v>123</v>
      </c>
      <c r="E21" s="9" t="s">
        <v>124</v>
      </c>
      <c r="F21" s="15">
        <v>449.2802</v>
      </c>
      <c r="G21" s="15">
        <v>388.0002</v>
      </c>
      <c r="H21" s="15">
        <v>312.2142</v>
      </c>
      <c r="I21" s="15">
        <v>75.726</v>
      </c>
      <c r="J21" s="15">
        <v>0.06</v>
      </c>
      <c r="K21" s="15">
        <v>61.28</v>
      </c>
      <c r="L21" s="15">
        <v>0</v>
      </c>
      <c r="M21" s="15">
        <v>23.38</v>
      </c>
      <c r="N21" s="19">
        <v>0</v>
      </c>
      <c r="O21" s="15">
        <v>0</v>
      </c>
      <c r="P21" s="15">
        <v>0</v>
      </c>
      <c r="Q21" s="15">
        <v>37.9</v>
      </c>
      <c r="R21" s="15">
        <v>0</v>
      </c>
      <c r="S21" s="15">
        <v>0</v>
      </c>
      <c r="T21" s="15">
        <v>0</v>
      </c>
      <c r="U21" s="15">
        <v>0</v>
      </c>
    </row>
    <row r="22" spans="1:21" ht="15" customHeight="1">
      <c r="A22" s="47"/>
      <c r="B22" s="47"/>
      <c r="C22" s="47"/>
      <c r="D22" s="9" t="s">
        <v>125</v>
      </c>
      <c r="E22" s="9" t="s">
        <v>126</v>
      </c>
      <c r="F22" s="15">
        <v>449.2802</v>
      </c>
      <c r="G22" s="15">
        <v>388.0002</v>
      </c>
      <c r="H22" s="15">
        <v>312.2142</v>
      </c>
      <c r="I22" s="15">
        <v>75.726</v>
      </c>
      <c r="J22" s="15">
        <v>0.06</v>
      </c>
      <c r="K22" s="15">
        <v>61.28</v>
      </c>
      <c r="L22" s="15">
        <v>0</v>
      </c>
      <c r="M22" s="15">
        <v>23.38</v>
      </c>
      <c r="N22" s="19">
        <v>0</v>
      </c>
      <c r="O22" s="15">
        <v>0</v>
      </c>
      <c r="P22" s="15">
        <v>0</v>
      </c>
      <c r="Q22" s="15">
        <v>37.9</v>
      </c>
      <c r="R22" s="15">
        <v>0</v>
      </c>
      <c r="S22" s="15">
        <v>0</v>
      </c>
      <c r="T22" s="15">
        <v>0</v>
      </c>
      <c r="U22" s="15">
        <v>0</v>
      </c>
    </row>
    <row r="23" spans="1:21" ht="15" customHeight="1">
      <c r="A23" s="47" t="s">
        <v>100</v>
      </c>
      <c r="B23" s="47" t="s">
        <v>102</v>
      </c>
      <c r="C23" s="47" t="s">
        <v>104</v>
      </c>
      <c r="D23" s="9" t="s">
        <v>127</v>
      </c>
      <c r="E23" s="9" t="s">
        <v>105</v>
      </c>
      <c r="F23" s="15">
        <v>346.4777</v>
      </c>
      <c r="G23" s="15">
        <v>285.1977</v>
      </c>
      <c r="H23" s="15">
        <v>209.4117</v>
      </c>
      <c r="I23" s="15">
        <v>75.726</v>
      </c>
      <c r="J23" s="15">
        <v>0.06</v>
      </c>
      <c r="K23" s="15">
        <v>61.28</v>
      </c>
      <c r="L23" s="15">
        <v>0</v>
      </c>
      <c r="M23" s="15">
        <v>23.38</v>
      </c>
      <c r="N23" s="19">
        <v>0</v>
      </c>
      <c r="O23" s="15">
        <v>0</v>
      </c>
      <c r="P23" s="15">
        <v>0</v>
      </c>
      <c r="Q23" s="15">
        <v>37.9</v>
      </c>
      <c r="R23" s="15">
        <v>0</v>
      </c>
      <c r="S23" s="15">
        <v>0</v>
      </c>
      <c r="T23" s="15">
        <v>0</v>
      </c>
      <c r="U23" s="15">
        <v>0</v>
      </c>
    </row>
    <row r="24" spans="1:21" ht="15" customHeight="1">
      <c r="A24" s="47" t="s">
        <v>106</v>
      </c>
      <c r="B24" s="47" t="s">
        <v>108</v>
      </c>
      <c r="C24" s="47" t="s">
        <v>108</v>
      </c>
      <c r="D24" s="9" t="s">
        <v>127</v>
      </c>
      <c r="E24" s="9" t="s">
        <v>110</v>
      </c>
      <c r="F24" s="15">
        <v>45.077</v>
      </c>
      <c r="G24" s="15">
        <v>45.077</v>
      </c>
      <c r="H24" s="15">
        <v>45.077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" customHeight="1">
      <c r="A25" s="47" t="s">
        <v>111</v>
      </c>
      <c r="B25" s="47" t="s">
        <v>113</v>
      </c>
      <c r="C25" s="47" t="s">
        <v>104</v>
      </c>
      <c r="D25" s="9" t="s">
        <v>127</v>
      </c>
      <c r="E25" s="9" t="s">
        <v>115</v>
      </c>
      <c r="F25" s="15">
        <v>17.0551</v>
      </c>
      <c r="G25" s="15">
        <v>17.0551</v>
      </c>
      <c r="H25" s="15">
        <v>17.0551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" customHeight="1">
      <c r="A26" s="47" t="s">
        <v>111</v>
      </c>
      <c r="B26" s="47" t="s">
        <v>113</v>
      </c>
      <c r="C26" s="47" t="s">
        <v>116</v>
      </c>
      <c r="D26" s="9" t="s">
        <v>127</v>
      </c>
      <c r="E26" s="9" t="s">
        <v>117</v>
      </c>
      <c r="F26" s="15">
        <v>13.6242</v>
      </c>
      <c r="G26" s="15">
        <v>13.6242</v>
      </c>
      <c r="H26" s="15">
        <v>13.6242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15" customHeight="1">
      <c r="A27" s="47" t="s">
        <v>118</v>
      </c>
      <c r="B27" s="47" t="s">
        <v>120</v>
      </c>
      <c r="C27" s="47" t="s">
        <v>104</v>
      </c>
      <c r="D27" s="9" t="s">
        <v>127</v>
      </c>
      <c r="E27" s="9" t="s">
        <v>122</v>
      </c>
      <c r="F27" s="15">
        <v>27.0462</v>
      </c>
      <c r="G27" s="15">
        <v>27.0462</v>
      </c>
      <c r="H27" s="15">
        <v>27.0462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</sheetData>
  <sheetProtection/>
  <mergeCells count="5">
    <mergeCell ref="A4:C4"/>
    <mergeCell ref="G4:J4"/>
    <mergeCell ref="D4:D5"/>
    <mergeCell ref="E4:E5"/>
    <mergeCell ref="F4:F5"/>
  </mergeCells>
  <printOptions horizontalCentered="1"/>
  <pageMargins left="0.2" right="0.2" top="0.39" bottom="0.59" header="0.51" footer="0.51"/>
  <pageSetup fitToHeight="9999" fitToWidth="1" horizontalDpi="600" verticalDpi="600" orientation="landscape" paperSize="9" scale="86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showGridLines="0" showZeros="0" zoomScalePageLayoutView="0" workbookViewId="0" topLeftCell="A1">
      <selection activeCell="AC6" sqref="AC6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</cols>
  <sheetData>
    <row r="1" spans="1:255" ht="10.5" customHeight="1">
      <c r="A1" s="4"/>
      <c r="B1" s="4"/>
      <c r="C1" s="4"/>
      <c r="D1" s="4"/>
      <c r="E1" s="4"/>
      <c r="F1" s="68" t="s">
        <v>143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</row>
    <row r="2" spans="1:255" ht="16.5" customHeight="1">
      <c r="A2" s="107" t="s">
        <v>144</v>
      </c>
      <c r="B2" s="107"/>
      <c r="C2" s="107"/>
      <c r="D2" s="107"/>
      <c r="E2" s="107"/>
      <c r="F2" s="10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</row>
    <row r="3" spans="1:255" ht="10.5" customHeight="1">
      <c r="A3" s="69"/>
      <c r="B3" s="1"/>
      <c r="C3" s="1"/>
      <c r="D3" s="1"/>
      <c r="E3" s="1"/>
      <c r="F3" s="70" t="s">
        <v>73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88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</row>
    <row r="4" spans="1:255" ht="15" customHeight="1">
      <c r="A4" s="108" t="s">
        <v>3</v>
      </c>
      <c r="B4" s="108"/>
      <c r="C4" s="108" t="s">
        <v>4</v>
      </c>
      <c r="D4" s="108"/>
      <c r="E4" s="108"/>
      <c r="F4" s="10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</row>
    <row r="5" spans="1:255" ht="15" customHeight="1">
      <c r="A5" s="6" t="s">
        <v>5</v>
      </c>
      <c r="B5" s="71" t="s">
        <v>6</v>
      </c>
      <c r="C5" s="71" t="s">
        <v>7</v>
      </c>
      <c r="D5" s="71" t="s">
        <v>6</v>
      </c>
      <c r="E5" s="71" t="s">
        <v>7</v>
      </c>
      <c r="F5" s="71" t="s">
        <v>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</row>
    <row r="6" spans="1:255" ht="15" customHeight="1">
      <c r="A6" s="59" t="s">
        <v>8</v>
      </c>
      <c r="B6" s="15">
        <v>449.2802</v>
      </c>
      <c r="C6" s="72" t="s">
        <v>9</v>
      </c>
      <c r="D6" s="15">
        <v>346.4777</v>
      </c>
      <c r="E6" s="73" t="s">
        <v>10</v>
      </c>
      <c r="F6" s="15">
        <v>388.0002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</row>
    <row r="7" spans="1:255" ht="15" customHeight="1">
      <c r="A7" s="74" t="s">
        <v>11</v>
      </c>
      <c r="B7" s="15">
        <v>449.2802</v>
      </c>
      <c r="C7" s="72" t="s">
        <v>12</v>
      </c>
      <c r="D7" s="15">
        <v>0</v>
      </c>
      <c r="E7" s="72" t="s">
        <v>13</v>
      </c>
      <c r="F7" s="15">
        <v>312.2142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</row>
    <row r="8" spans="1:255" ht="15" customHeight="1">
      <c r="A8" s="74" t="s">
        <v>14</v>
      </c>
      <c r="B8" s="15">
        <v>0</v>
      </c>
      <c r="C8" s="72" t="s">
        <v>15</v>
      </c>
      <c r="D8" s="15">
        <v>0</v>
      </c>
      <c r="E8" s="72" t="s">
        <v>16</v>
      </c>
      <c r="F8" s="15">
        <v>75.726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</row>
    <row r="9" spans="1:255" ht="15" customHeight="1">
      <c r="A9" s="59" t="s">
        <v>17</v>
      </c>
      <c r="B9" s="15">
        <v>0</v>
      </c>
      <c r="C9" s="72" t="s">
        <v>18</v>
      </c>
      <c r="D9" s="15">
        <v>0</v>
      </c>
      <c r="E9" s="72" t="s">
        <v>19</v>
      </c>
      <c r="F9" s="15">
        <v>0.06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ht="15" customHeight="1">
      <c r="A10" s="74" t="s">
        <v>20</v>
      </c>
      <c r="B10" s="15">
        <v>0</v>
      </c>
      <c r="C10" s="72" t="s">
        <v>21</v>
      </c>
      <c r="D10" s="15">
        <v>0</v>
      </c>
      <c r="E10" s="72" t="s">
        <v>22</v>
      </c>
      <c r="F10" s="15">
        <v>61.28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</row>
    <row r="11" spans="1:255" ht="15" customHeight="1">
      <c r="A11" s="59" t="s">
        <v>23</v>
      </c>
      <c r="B11" s="15">
        <v>0</v>
      </c>
      <c r="C11" s="72" t="s">
        <v>24</v>
      </c>
      <c r="D11" s="15">
        <v>0</v>
      </c>
      <c r="E11" s="72" t="s">
        <v>13</v>
      </c>
      <c r="F11" s="15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ht="15" customHeight="1">
      <c r="A12" s="59" t="s">
        <v>25</v>
      </c>
      <c r="B12" s="15">
        <v>0</v>
      </c>
      <c r="C12" s="72" t="s">
        <v>26</v>
      </c>
      <c r="D12" s="15">
        <v>0</v>
      </c>
      <c r="E12" s="72" t="s">
        <v>16</v>
      </c>
      <c r="F12" s="15">
        <v>23.38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ht="15" customHeight="1">
      <c r="A13" s="59" t="s">
        <v>27</v>
      </c>
      <c r="B13" s="15">
        <v>0</v>
      </c>
      <c r="C13" s="72" t="s">
        <v>28</v>
      </c>
      <c r="D13" s="15">
        <v>45.077</v>
      </c>
      <c r="E13" s="72" t="s">
        <v>19</v>
      </c>
      <c r="F13" s="15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</row>
    <row r="14" spans="1:255" ht="15" customHeight="1">
      <c r="A14" s="75" t="s">
        <v>29</v>
      </c>
      <c r="B14" s="15">
        <v>0</v>
      </c>
      <c r="C14" s="30" t="s">
        <v>30</v>
      </c>
      <c r="D14" s="15">
        <v>0</v>
      </c>
      <c r="E14" s="72" t="s">
        <v>31</v>
      </c>
      <c r="F14" s="15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</row>
    <row r="15" spans="1:255" ht="15" customHeight="1">
      <c r="A15" s="74"/>
      <c r="B15" s="15"/>
      <c r="C15" s="30" t="s">
        <v>33</v>
      </c>
      <c r="D15" s="15">
        <v>30.6793</v>
      </c>
      <c r="E15" s="72" t="s">
        <v>34</v>
      </c>
      <c r="F15" s="15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</row>
    <row r="16" spans="1:255" ht="15" customHeight="1">
      <c r="A16" s="59"/>
      <c r="B16" s="15"/>
      <c r="C16" s="30" t="s">
        <v>36</v>
      </c>
      <c r="D16" s="15">
        <v>0</v>
      </c>
      <c r="E16" s="72" t="s">
        <v>37</v>
      </c>
      <c r="F16" s="15">
        <v>37.9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</row>
    <row r="17" spans="1:255" ht="15" customHeight="1">
      <c r="A17" s="59"/>
      <c r="B17" s="15"/>
      <c r="C17" s="30" t="s">
        <v>39</v>
      </c>
      <c r="D17" s="15">
        <v>0</v>
      </c>
      <c r="E17" s="72" t="s">
        <v>40</v>
      </c>
      <c r="F17" s="15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ht="15" customHeight="1">
      <c r="A18" s="59"/>
      <c r="B18" s="15"/>
      <c r="C18" s="30" t="s">
        <v>42</v>
      </c>
      <c r="D18" s="15">
        <v>0</v>
      </c>
      <c r="E18" s="72" t="s">
        <v>43</v>
      </c>
      <c r="F18" s="15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ht="15" customHeight="1">
      <c r="A19" s="74"/>
      <c r="B19" s="15"/>
      <c r="C19" s="30" t="s">
        <v>44</v>
      </c>
      <c r="D19" s="15">
        <v>0</v>
      </c>
      <c r="E19" s="72" t="s">
        <v>45</v>
      </c>
      <c r="F19" s="15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ht="15" customHeight="1">
      <c r="A20" s="59"/>
      <c r="B20" s="15"/>
      <c r="C20" s="30" t="s">
        <v>46</v>
      </c>
      <c r="D20" s="15">
        <v>0</v>
      </c>
      <c r="E20" s="72" t="s">
        <v>47</v>
      </c>
      <c r="F20" s="15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ht="15" customHeight="1">
      <c r="A21" s="59"/>
      <c r="B21" s="15"/>
      <c r="C21" s="30" t="s">
        <v>48</v>
      </c>
      <c r="D21" s="15">
        <v>0</v>
      </c>
      <c r="E21" s="72"/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</row>
    <row r="22" spans="1:255" ht="15" customHeight="1">
      <c r="A22" s="59"/>
      <c r="B22" s="15"/>
      <c r="C22" s="30" t="s">
        <v>49</v>
      </c>
      <c r="D22" s="15">
        <v>0</v>
      </c>
      <c r="E22" s="72"/>
      <c r="F22" s="1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</row>
    <row r="23" spans="1:255" ht="15" customHeight="1">
      <c r="A23" s="59"/>
      <c r="B23" s="15"/>
      <c r="C23" s="30" t="s">
        <v>50</v>
      </c>
      <c r="D23" s="15">
        <v>0</v>
      </c>
      <c r="E23" s="72"/>
      <c r="F23" s="7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</row>
    <row r="24" spans="1:255" ht="15" customHeight="1">
      <c r="A24" s="59"/>
      <c r="B24" s="15"/>
      <c r="C24" s="30" t="s">
        <v>51</v>
      </c>
      <c r="D24" s="15">
        <v>0</v>
      </c>
      <c r="E24" s="72"/>
      <c r="F24" s="7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</row>
    <row r="25" spans="1:255" ht="15" customHeight="1">
      <c r="A25" s="59"/>
      <c r="B25" s="15"/>
      <c r="C25" s="30" t="s">
        <v>52</v>
      </c>
      <c r="D25" s="15">
        <v>27.0462</v>
      </c>
      <c r="E25" s="72"/>
      <c r="F25" s="7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</row>
    <row r="26" spans="1:255" ht="15" customHeight="1">
      <c r="A26" s="59"/>
      <c r="B26" s="15"/>
      <c r="C26" s="30" t="s">
        <v>53</v>
      </c>
      <c r="D26" s="15">
        <v>0</v>
      </c>
      <c r="E26" s="72"/>
      <c r="F26" s="7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</row>
    <row r="27" spans="1:255" ht="15" customHeight="1">
      <c r="A27" s="59"/>
      <c r="B27" s="15"/>
      <c r="C27" s="30" t="s">
        <v>54</v>
      </c>
      <c r="D27" s="15">
        <v>0</v>
      </c>
      <c r="E27" s="72"/>
      <c r="F27" s="7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89"/>
    </row>
    <row r="28" spans="1:255" ht="15" customHeight="1">
      <c r="A28" s="59"/>
      <c r="B28" s="15"/>
      <c r="C28" s="30" t="s">
        <v>55</v>
      </c>
      <c r="D28" s="15">
        <v>0</v>
      </c>
      <c r="E28" s="72"/>
      <c r="F28" s="7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</row>
    <row r="29" spans="1:255" ht="15" customHeight="1">
      <c r="A29" s="59"/>
      <c r="B29" s="15"/>
      <c r="C29" s="30" t="s">
        <v>56</v>
      </c>
      <c r="D29" s="15">
        <v>0</v>
      </c>
      <c r="E29" s="72"/>
      <c r="F29" s="7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</row>
    <row r="30" spans="1:255" ht="15" customHeight="1">
      <c r="A30" s="59"/>
      <c r="B30" s="15"/>
      <c r="C30" s="30" t="s">
        <v>57</v>
      </c>
      <c r="D30" s="15">
        <v>0</v>
      </c>
      <c r="E30" s="72"/>
      <c r="F30" s="7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</row>
    <row r="31" spans="1:255" ht="15" customHeight="1">
      <c r="A31" s="59"/>
      <c r="B31" s="15"/>
      <c r="C31" s="30" t="s">
        <v>58</v>
      </c>
      <c r="D31" s="15">
        <v>0</v>
      </c>
      <c r="E31" s="72"/>
      <c r="F31" s="7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</row>
    <row r="32" spans="1:255" ht="15" customHeight="1">
      <c r="A32" s="59"/>
      <c r="B32" s="15"/>
      <c r="C32" s="30" t="s">
        <v>59</v>
      </c>
      <c r="D32" s="15">
        <v>0</v>
      </c>
      <c r="E32" s="72"/>
      <c r="F32" s="7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</row>
    <row r="33" spans="1:255" ht="15" customHeight="1">
      <c r="A33" s="59"/>
      <c r="B33" s="15"/>
      <c r="C33" s="30" t="s">
        <v>60</v>
      </c>
      <c r="D33" s="15">
        <v>0</v>
      </c>
      <c r="E33" s="72"/>
      <c r="F33" s="7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</row>
    <row r="34" spans="1:255" ht="15" customHeight="1">
      <c r="A34" s="59"/>
      <c r="B34" s="15"/>
      <c r="C34" s="30" t="s">
        <v>61</v>
      </c>
      <c r="D34" s="15">
        <v>0</v>
      </c>
      <c r="E34" s="72"/>
      <c r="F34" s="7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</row>
    <row r="35" spans="1:255" ht="15" customHeight="1">
      <c r="A35" s="78" t="s">
        <v>62</v>
      </c>
      <c r="B35" s="79">
        <f>B6+B15+B18</f>
        <v>449.2802</v>
      </c>
      <c r="C35" s="80" t="s">
        <v>63</v>
      </c>
      <c r="D35" s="79">
        <f>SUM(D6:D34)</f>
        <v>449.28020000000004</v>
      </c>
      <c r="E35" s="80" t="s">
        <v>63</v>
      </c>
      <c r="F35" s="79">
        <f>F6+F10</f>
        <v>449.28020000000004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</row>
    <row r="36" spans="1:255" ht="15" customHeight="1">
      <c r="A36" s="59" t="s">
        <v>64</v>
      </c>
      <c r="B36" s="15">
        <v>0</v>
      </c>
      <c r="C36" s="72" t="s">
        <v>65</v>
      </c>
      <c r="D36" s="15">
        <f>F36</f>
        <v>0</v>
      </c>
      <c r="E36" s="81" t="s">
        <v>66</v>
      </c>
      <c r="F36" s="15"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</row>
    <row r="37" spans="1:255" ht="15" customHeight="1">
      <c r="A37" s="59" t="s">
        <v>67</v>
      </c>
      <c r="B37" s="15">
        <v>0</v>
      </c>
      <c r="C37" s="72"/>
      <c r="D37" s="79"/>
      <c r="E37" s="82"/>
      <c r="F37" s="1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</row>
    <row r="38" spans="1:255" ht="15" customHeight="1">
      <c r="A38" s="59" t="s">
        <v>68</v>
      </c>
      <c r="B38" s="15">
        <v>0</v>
      </c>
      <c r="C38" s="72"/>
      <c r="D38" s="79"/>
      <c r="E38" s="83"/>
      <c r="F38" s="1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</row>
    <row r="39" spans="1:255" ht="15" customHeight="1">
      <c r="A39" s="59"/>
      <c r="B39" s="15"/>
      <c r="C39" s="84"/>
      <c r="D39" s="79"/>
      <c r="E39" s="84"/>
      <c r="F39" s="1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</row>
    <row r="40" spans="1:255" ht="15" customHeight="1">
      <c r="A40" s="78" t="s">
        <v>69</v>
      </c>
      <c r="B40" s="79">
        <f>B35+B36</f>
        <v>449.2802</v>
      </c>
      <c r="C40" s="80" t="s">
        <v>70</v>
      </c>
      <c r="D40" s="79">
        <f>D35+D36</f>
        <v>449.28020000000004</v>
      </c>
      <c r="E40" s="80" t="s">
        <v>70</v>
      </c>
      <c r="F40" s="79">
        <f>F35+F36</f>
        <v>449.28020000000004</v>
      </c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</row>
    <row r="41" spans="1:255" ht="19.5" customHeight="1">
      <c r="A41" s="4"/>
      <c r="B41" s="4"/>
      <c r="C41" s="4"/>
      <c r="D41" s="4"/>
      <c r="E41" s="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  <c r="IU41" s="89"/>
    </row>
    <row r="42" spans="1:255" ht="19.5" customHeight="1">
      <c r="A42" s="8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R42" s="89"/>
      <c r="IS42" s="89"/>
      <c r="IT42" s="89"/>
      <c r="IU42" s="89"/>
    </row>
  </sheetData>
  <sheetProtection/>
  <mergeCells count="3">
    <mergeCell ref="A2:F2"/>
    <mergeCell ref="A4:B4"/>
    <mergeCell ref="C4:F4"/>
  </mergeCells>
  <printOptions horizontalCentered="1"/>
  <pageMargins left="0.2" right="0.2" top="0.24" bottom="0.39" header="0.31" footer="0.24"/>
  <pageSetup fitToHeight="9999" fitToWidth="1" horizontalDpi="600" verticalDpi="600" orientation="landscape" paperSize="9" scale="9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showGridLines="0" showZeros="0" zoomScalePageLayoutView="0" workbookViewId="0" topLeftCell="A1">
      <selection activeCell="AC6" sqref="AC6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9.5" customHeight="1">
      <c r="A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s">
        <v>145</v>
      </c>
    </row>
    <row r="2" spans="1:21" ht="42" customHeight="1">
      <c r="A2" s="38" t="s">
        <v>146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2.75" customHeight="1">
      <c r="A3" s="5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1" t="s">
        <v>73</v>
      </c>
    </row>
    <row r="4" spans="1:21" ht="19.5" customHeight="1">
      <c r="A4" s="108" t="s">
        <v>74</v>
      </c>
      <c r="B4" s="108"/>
      <c r="C4" s="108"/>
      <c r="D4" s="110" t="s">
        <v>75</v>
      </c>
      <c r="E4" s="113" t="s">
        <v>130</v>
      </c>
      <c r="F4" s="115" t="s">
        <v>77</v>
      </c>
      <c r="G4" s="111" t="s">
        <v>131</v>
      </c>
      <c r="H4" s="111"/>
      <c r="I4" s="111"/>
      <c r="J4" s="112"/>
      <c r="K4" s="49" t="s">
        <v>132</v>
      </c>
      <c r="L4" s="50"/>
      <c r="M4" s="50"/>
      <c r="N4" s="50"/>
      <c r="O4" s="50"/>
      <c r="P4" s="50"/>
      <c r="Q4" s="50"/>
      <c r="R4" s="50"/>
      <c r="S4" s="50"/>
      <c r="T4" s="50"/>
      <c r="U4" s="55"/>
    </row>
    <row r="5" spans="1:21" ht="75.75" customHeight="1">
      <c r="A5" s="44" t="s">
        <v>82</v>
      </c>
      <c r="B5" s="44" t="s">
        <v>83</v>
      </c>
      <c r="C5" s="44" t="s">
        <v>84</v>
      </c>
      <c r="D5" s="110"/>
      <c r="E5" s="114"/>
      <c r="F5" s="115"/>
      <c r="G5" s="43" t="s">
        <v>85</v>
      </c>
      <c r="H5" s="7" t="s">
        <v>133</v>
      </c>
      <c r="I5" s="7" t="s">
        <v>134</v>
      </c>
      <c r="J5" s="7" t="s">
        <v>135</v>
      </c>
      <c r="K5" s="51" t="s">
        <v>85</v>
      </c>
      <c r="L5" s="52" t="s">
        <v>133</v>
      </c>
      <c r="M5" s="52" t="s">
        <v>134</v>
      </c>
      <c r="N5" s="52" t="s">
        <v>135</v>
      </c>
      <c r="O5" s="53" t="s">
        <v>136</v>
      </c>
      <c r="P5" s="53" t="s">
        <v>137</v>
      </c>
      <c r="Q5" s="53" t="s">
        <v>138</v>
      </c>
      <c r="R5" s="53" t="s">
        <v>139</v>
      </c>
      <c r="S5" s="53" t="s">
        <v>140</v>
      </c>
      <c r="T5" s="25" t="s">
        <v>141</v>
      </c>
      <c r="U5" s="25" t="s">
        <v>142</v>
      </c>
    </row>
    <row r="6" spans="1:21" ht="19.5" customHeight="1">
      <c r="A6" s="46" t="s">
        <v>99</v>
      </c>
      <c r="B6" s="46" t="s">
        <v>99</v>
      </c>
      <c r="C6" s="46" t="s">
        <v>99</v>
      </c>
      <c r="D6" s="43" t="s">
        <v>99</v>
      </c>
      <c r="E6" s="43" t="s">
        <v>99</v>
      </c>
      <c r="F6" s="43">
        <v>1</v>
      </c>
      <c r="G6" s="43">
        <f aca="true" t="shared" si="0" ref="G6:U6">F6+1</f>
        <v>2</v>
      </c>
      <c r="H6" s="43">
        <f t="shared" si="0"/>
        <v>3</v>
      </c>
      <c r="I6" s="43">
        <f t="shared" si="0"/>
        <v>4</v>
      </c>
      <c r="J6" s="43">
        <f t="shared" si="0"/>
        <v>5</v>
      </c>
      <c r="K6" s="43">
        <f t="shared" si="0"/>
        <v>6</v>
      </c>
      <c r="L6" s="43">
        <f t="shared" si="0"/>
        <v>7</v>
      </c>
      <c r="M6" s="43">
        <f t="shared" si="0"/>
        <v>8</v>
      </c>
      <c r="N6" s="43">
        <f t="shared" si="0"/>
        <v>9</v>
      </c>
      <c r="O6" s="54">
        <f t="shared" si="0"/>
        <v>10</v>
      </c>
      <c r="P6" s="54">
        <f t="shared" si="0"/>
        <v>11</v>
      </c>
      <c r="Q6" s="54">
        <f t="shared" si="0"/>
        <v>12</v>
      </c>
      <c r="R6" s="54">
        <f t="shared" si="0"/>
        <v>13</v>
      </c>
      <c r="S6" s="54">
        <f t="shared" si="0"/>
        <v>14</v>
      </c>
      <c r="T6" s="54">
        <f t="shared" si="0"/>
        <v>15</v>
      </c>
      <c r="U6" s="54">
        <f t="shared" si="0"/>
        <v>16</v>
      </c>
    </row>
    <row r="7" spans="1:22" ht="19.5" customHeight="1">
      <c r="A7" s="47"/>
      <c r="B7" s="47"/>
      <c r="C7" s="47"/>
      <c r="D7" s="9"/>
      <c r="E7" s="9"/>
      <c r="F7" s="15">
        <v>449.2802</v>
      </c>
      <c r="G7" s="15">
        <v>388.0002</v>
      </c>
      <c r="H7" s="15">
        <v>312.2142</v>
      </c>
      <c r="I7" s="15">
        <v>75.726</v>
      </c>
      <c r="J7" s="15">
        <v>0.06</v>
      </c>
      <c r="K7" s="15">
        <v>61.28</v>
      </c>
      <c r="L7" s="15">
        <v>0</v>
      </c>
      <c r="M7" s="15">
        <v>23.38</v>
      </c>
      <c r="N7" s="15">
        <v>0</v>
      </c>
      <c r="O7" s="15">
        <v>0</v>
      </c>
      <c r="P7" s="15">
        <v>0</v>
      </c>
      <c r="Q7" s="15">
        <v>37.9</v>
      </c>
      <c r="R7" s="15">
        <v>0</v>
      </c>
      <c r="S7" s="15">
        <v>0</v>
      </c>
      <c r="T7" s="15">
        <v>0</v>
      </c>
      <c r="U7" s="15">
        <v>0</v>
      </c>
      <c r="V7" s="22"/>
    </row>
    <row r="8" spans="1:21" ht="19.5" customHeight="1">
      <c r="A8" s="65" t="s">
        <v>100</v>
      </c>
      <c r="B8" s="65"/>
      <c r="C8" s="65"/>
      <c r="D8" s="66"/>
      <c r="E8" s="66" t="s">
        <v>101</v>
      </c>
      <c r="F8" s="67">
        <v>346.4777</v>
      </c>
      <c r="G8" s="67">
        <v>285.1977</v>
      </c>
      <c r="H8" s="67">
        <v>209.4117</v>
      </c>
      <c r="I8" s="67">
        <v>75.726</v>
      </c>
      <c r="J8" s="67">
        <v>0.06</v>
      </c>
      <c r="K8" s="67">
        <v>61.28</v>
      </c>
      <c r="L8" s="67">
        <v>0</v>
      </c>
      <c r="M8" s="67">
        <v>23.38</v>
      </c>
      <c r="N8" s="67">
        <v>0</v>
      </c>
      <c r="O8" s="67">
        <v>0</v>
      </c>
      <c r="P8" s="67">
        <v>0</v>
      </c>
      <c r="Q8" s="67">
        <v>37.9</v>
      </c>
      <c r="R8" s="67">
        <v>0</v>
      </c>
      <c r="S8" s="67">
        <v>0</v>
      </c>
      <c r="T8" s="67">
        <v>0</v>
      </c>
      <c r="U8" s="67">
        <v>0</v>
      </c>
    </row>
    <row r="9" spans="1:21" ht="19.5" customHeight="1">
      <c r="A9" s="65"/>
      <c r="B9" s="65" t="s">
        <v>102</v>
      </c>
      <c r="C9" s="65"/>
      <c r="D9" s="66"/>
      <c r="E9" s="66" t="s">
        <v>103</v>
      </c>
      <c r="F9" s="67">
        <v>346.4777</v>
      </c>
      <c r="G9" s="67">
        <v>285.1977</v>
      </c>
      <c r="H9" s="67">
        <v>209.4117</v>
      </c>
      <c r="I9" s="67">
        <v>75.726</v>
      </c>
      <c r="J9" s="67">
        <v>0.06</v>
      </c>
      <c r="K9" s="67">
        <v>61.28</v>
      </c>
      <c r="L9" s="67">
        <v>0</v>
      </c>
      <c r="M9" s="67">
        <v>23.38</v>
      </c>
      <c r="N9" s="67">
        <v>0</v>
      </c>
      <c r="O9" s="67">
        <v>0</v>
      </c>
      <c r="P9" s="67">
        <v>0</v>
      </c>
      <c r="Q9" s="67">
        <v>37.9</v>
      </c>
      <c r="R9" s="67">
        <v>0</v>
      </c>
      <c r="S9" s="67">
        <v>0</v>
      </c>
      <c r="T9" s="67">
        <v>0</v>
      </c>
      <c r="U9" s="67">
        <v>0</v>
      </c>
    </row>
    <row r="10" spans="1:21" ht="19.5" customHeight="1">
      <c r="A10" s="65"/>
      <c r="B10" s="65"/>
      <c r="C10" s="65" t="s">
        <v>104</v>
      </c>
      <c r="D10" s="66"/>
      <c r="E10" s="66" t="s">
        <v>105</v>
      </c>
      <c r="F10" s="67">
        <v>346.4777</v>
      </c>
      <c r="G10" s="67">
        <v>285.1977</v>
      </c>
      <c r="H10" s="67">
        <v>209.4117</v>
      </c>
      <c r="I10" s="67">
        <v>75.726</v>
      </c>
      <c r="J10" s="67">
        <v>0.06</v>
      </c>
      <c r="K10" s="67">
        <v>61.28</v>
      </c>
      <c r="L10" s="67">
        <v>0</v>
      </c>
      <c r="M10" s="67">
        <v>23.38</v>
      </c>
      <c r="N10" s="67">
        <v>0</v>
      </c>
      <c r="O10" s="67">
        <v>0</v>
      </c>
      <c r="P10" s="67">
        <v>0</v>
      </c>
      <c r="Q10" s="67">
        <v>37.9</v>
      </c>
      <c r="R10" s="67">
        <v>0</v>
      </c>
      <c r="S10" s="67">
        <v>0</v>
      </c>
      <c r="T10" s="67">
        <v>0</v>
      </c>
      <c r="U10" s="67">
        <v>0</v>
      </c>
    </row>
    <row r="11" spans="1:22" ht="19.5" customHeight="1">
      <c r="A11" s="65" t="s">
        <v>106</v>
      </c>
      <c r="B11" s="65"/>
      <c r="C11" s="65"/>
      <c r="D11" s="66"/>
      <c r="E11" s="66" t="s">
        <v>107</v>
      </c>
      <c r="F11" s="67">
        <v>45.077</v>
      </c>
      <c r="G11" s="67">
        <v>45.077</v>
      </c>
      <c r="H11" s="67">
        <v>45.077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22"/>
    </row>
    <row r="12" spans="1:21" ht="19.5" customHeight="1">
      <c r="A12" s="65"/>
      <c r="B12" s="65" t="s">
        <v>108</v>
      </c>
      <c r="C12" s="65"/>
      <c r="D12" s="66"/>
      <c r="E12" s="66" t="s">
        <v>109</v>
      </c>
      <c r="F12" s="67">
        <v>45.077</v>
      </c>
      <c r="G12" s="67">
        <v>45.077</v>
      </c>
      <c r="H12" s="67">
        <v>45.077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</row>
    <row r="13" spans="1:21" ht="19.5" customHeight="1">
      <c r="A13" s="65"/>
      <c r="B13" s="65"/>
      <c r="C13" s="65" t="s">
        <v>108</v>
      </c>
      <c r="D13" s="66"/>
      <c r="E13" s="66" t="s">
        <v>110</v>
      </c>
      <c r="F13" s="67">
        <v>45.077</v>
      </c>
      <c r="G13" s="67">
        <v>45.077</v>
      </c>
      <c r="H13" s="67">
        <v>45.077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</row>
    <row r="14" spans="1:21" ht="19.5" customHeight="1">
      <c r="A14" s="65" t="s">
        <v>111</v>
      </c>
      <c r="B14" s="65"/>
      <c r="C14" s="65"/>
      <c r="D14" s="66"/>
      <c r="E14" s="66" t="s">
        <v>112</v>
      </c>
      <c r="F14" s="67">
        <v>30.6793</v>
      </c>
      <c r="G14" s="67">
        <v>30.6793</v>
      </c>
      <c r="H14" s="67">
        <v>30.6793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</row>
    <row r="15" spans="1:21" ht="19.5" customHeight="1">
      <c r="A15" s="65"/>
      <c r="B15" s="65" t="s">
        <v>113</v>
      </c>
      <c r="C15" s="65"/>
      <c r="D15" s="66"/>
      <c r="E15" s="66" t="s">
        <v>114</v>
      </c>
      <c r="F15" s="67">
        <v>30.6793</v>
      </c>
      <c r="G15" s="67">
        <v>30.6793</v>
      </c>
      <c r="H15" s="67">
        <v>30.6793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</row>
    <row r="16" spans="1:21" ht="19.5" customHeight="1">
      <c r="A16" s="65"/>
      <c r="B16" s="65"/>
      <c r="C16" s="65" t="s">
        <v>104</v>
      </c>
      <c r="D16" s="66"/>
      <c r="E16" s="66" t="s">
        <v>115</v>
      </c>
      <c r="F16" s="67">
        <v>17.0551</v>
      </c>
      <c r="G16" s="67">
        <v>17.0551</v>
      </c>
      <c r="H16" s="67">
        <v>17.0551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</row>
    <row r="17" spans="1:21" ht="19.5" customHeight="1">
      <c r="A17" s="65"/>
      <c r="B17" s="65"/>
      <c r="C17" s="65" t="s">
        <v>116</v>
      </c>
      <c r="D17" s="66"/>
      <c r="E17" s="66" t="s">
        <v>117</v>
      </c>
      <c r="F17" s="67">
        <v>13.6242</v>
      </c>
      <c r="G17" s="67">
        <v>13.6242</v>
      </c>
      <c r="H17" s="67">
        <v>13.6242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</row>
    <row r="18" spans="1:21" ht="19.5" customHeight="1">
      <c r="A18" s="65" t="s">
        <v>118</v>
      </c>
      <c r="B18" s="65"/>
      <c r="C18" s="65"/>
      <c r="D18" s="66"/>
      <c r="E18" s="66" t="s">
        <v>119</v>
      </c>
      <c r="F18" s="67">
        <v>27.0462</v>
      </c>
      <c r="G18" s="67">
        <v>27.0462</v>
      </c>
      <c r="H18" s="67">
        <v>27.0462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</row>
    <row r="19" spans="1:21" ht="19.5" customHeight="1">
      <c r="A19" s="65"/>
      <c r="B19" s="65" t="s">
        <v>120</v>
      </c>
      <c r="C19" s="65"/>
      <c r="D19" s="66"/>
      <c r="E19" s="66" t="s">
        <v>121</v>
      </c>
      <c r="F19" s="67">
        <v>27.0462</v>
      </c>
      <c r="G19" s="67">
        <v>27.0462</v>
      </c>
      <c r="H19" s="67">
        <v>27.0462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</row>
    <row r="20" spans="1:21" ht="19.5" customHeight="1">
      <c r="A20" s="65"/>
      <c r="B20" s="65"/>
      <c r="C20" s="65" t="s">
        <v>104</v>
      </c>
      <c r="D20" s="66"/>
      <c r="E20" s="66" t="s">
        <v>122</v>
      </c>
      <c r="F20" s="67">
        <v>27.0462</v>
      </c>
      <c r="G20" s="67">
        <v>27.0462</v>
      </c>
      <c r="H20" s="67">
        <v>27.0462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</row>
    <row r="21" spans="1:21" ht="19.5" customHeight="1">
      <c r="A21" s="47"/>
      <c r="B21" s="47"/>
      <c r="C21" s="47"/>
      <c r="D21" s="9" t="s">
        <v>123</v>
      </c>
      <c r="E21" s="9" t="s">
        <v>124</v>
      </c>
      <c r="F21" s="15">
        <v>449.2802</v>
      </c>
      <c r="G21" s="15">
        <v>388.0002</v>
      </c>
      <c r="H21" s="15">
        <v>312.2142</v>
      </c>
      <c r="I21" s="15">
        <v>75.726</v>
      </c>
      <c r="J21" s="15">
        <v>0.06</v>
      </c>
      <c r="K21" s="15">
        <v>61.28</v>
      </c>
      <c r="L21" s="15">
        <v>0</v>
      </c>
      <c r="M21" s="15">
        <v>23.38</v>
      </c>
      <c r="N21" s="15">
        <v>0</v>
      </c>
      <c r="O21" s="15">
        <v>0</v>
      </c>
      <c r="P21" s="15">
        <v>0</v>
      </c>
      <c r="Q21" s="15">
        <v>37.9</v>
      </c>
      <c r="R21" s="15">
        <v>0</v>
      </c>
      <c r="S21" s="15">
        <v>0</v>
      </c>
      <c r="T21" s="15">
        <v>0</v>
      </c>
      <c r="U21" s="15">
        <v>0</v>
      </c>
    </row>
    <row r="22" spans="1:21" ht="19.5" customHeight="1">
      <c r="A22" s="47"/>
      <c r="B22" s="47"/>
      <c r="C22" s="47"/>
      <c r="D22" s="9" t="s">
        <v>125</v>
      </c>
      <c r="E22" s="9" t="s">
        <v>126</v>
      </c>
      <c r="F22" s="15">
        <v>449.2802</v>
      </c>
      <c r="G22" s="15">
        <v>388.0002</v>
      </c>
      <c r="H22" s="15">
        <v>312.2142</v>
      </c>
      <c r="I22" s="15">
        <v>75.726</v>
      </c>
      <c r="J22" s="15">
        <v>0.06</v>
      </c>
      <c r="K22" s="15">
        <v>61.28</v>
      </c>
      <c r="L22" s="15">
        <v>0</v>
      </c>
      <c r="M22" s="15">
        <v>23.38</v>
      </c>
      <c r="N22" s="15">
        <v>0</v>
      </c>
      <c r="O22" s="15">
        <v>0</v>
      </c>
      <c r="P22" s="15">
        <v>0</v>
      </c>
      <c r="Q22" s="15">
        <v>37.9</v>
      </c>
      <c r="R22" s="15">
        <v>0</v>
      </c>
      <c r="S22" s="15">
        <v>0</v>
      </c>
      <c r="T22" s="15">
        <v>0</v>
      </c>
      <c r="U22" s="15">
        <v>0</v>
      </c>
    </row>
    <row r="23" spans="1:21" ht="19.5" customHeight="1">
      <c r="A23" s="47" t="s">
        <v>100</v>
      </c>
      <c r="B23" s="47" t="s">
        <v>102</v>
      </c>
      <c r="C23" s="47" t="s">
        <v>104</v>
      </c>
      <c r="D23" s="9" t="s">
        <v>127</v>
      </c>
      <c r="E23" s="9" t="s">
        <v>105</v>
      </c>
      <c r="F23" s="15">
        <v>346.4777</v>
      </c>
      <c r="G23" s="15">
        <v>285.1977</v>
      </c>
      <c r="H23" s="15">
        <v>209.4117</v>
      </c>
      <c r="I23" s="15">
        <v>75.726</v>
      </c>
      <c r="J23" s="15">
        <v>0.06</v>
      </c>
      <c r="K23" s="15">
        <v>61.28</v>
      </c>
      <c r="L23" s="15">
        <v>0</v>
      </c>
      <c r="M23" s="15">
        <v>23.38</v>
      </c>
      <c r="N23" s="15">
        <v>0</v>
      </c>
      <c r="O23" s="15">
        <v>0</v>
      </c>
      <c r="P23" s="15">
        <v>0</v>
      </c>
      <c r="Q23" s="15">
        <v>37.9</v>
      </c>
      <c r="R23" s="15">
        <v>0</v>
      </c>
      <c r="S23" s="15">
        <v>0</v>
      </c>
      <c r="T23" s="15">
        <v>0</v>
      </c>
      <c r="U23" s="15">
        <v>0</v>
      </c>
    </row>
    <row r="24" spans="1:21" ht="19.5" customHeight="1">
      <c r="A24" s="47" t="s">
        <v>106</v>
      </c>
      <c r="B24" s="47" t="s">
        <v>108</v>
      </c>
      <c r="C24" s="47" t="s">
        <v>108</v>
      </c>
      <c r="D24" s="9" t="s">
        <v>127</v>
      </c>
      <c r="E24" s="9" t="s">
        <v>110</v>
      </c>
      <c r="F24" s="15">
        <v>45.077</v>
      </c>
      <c r="G24" s="15">
        <v>45.077</v>
      </c>
      <c r="H24" s="15">
        <v>45.077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9.5" customHeight="1">
      <c r="A25" s="47" t="s">
        <v>111</v>
      </c>
      <c r="B25" s="47" t="s">
        <v>113</v>
      </c>
      <c r="C25" s="47" t="s">
        <v>104</v>
      </c>
      <c r="D25" s="9" t="s">
        <v>127</v>
      </c>
      <c r="E25" s="9" t="s">
        <v>115</v>
      </c>
      <c r="F25" s="15">
        <v>17.0551</v>
      </c>
      <c r="G25" s="15">
        <v>17.0551</v>
      </c>
      <c r="H25" s="15">
        <v>17.0551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9.5" customHeight="1">
      <c r="A26" s="47" t="s">
        <v>111</v>
      </c>
      <c r="B26" s="47" t="s">
        <v>113</v>
      </c>
      <c r="C26" s="47" t="s">
        <v>116</v>
      </c>
      <c r="D26" s="9" t="s">
        <v>127</v>
      </c>
      <c r="E26" s="9" t="s">
        <v>117</v>
      </c>
      <c r="F26" s="15">
        <v>13.6242</v>
      </c>
      <c r="G26" s="15">
        <v>13.6242</v>
      </c>
      <c r="H26" s="15">
        <v>13.6242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19.5" customHeight="1">
      <c r="A27" s="47" t="s">
        <v>118</v>
      </c>
      <c r="B27" s="47" t="s">
        <v>120</v>
      </c>
      <c r="C27" s="47" t="s">
        <v>104</v>
      </c>
      <c r="D27" s="9" t="s">
        <v>127</v>
      </c>
      <c r="E27" s="9" t="s">
        <v>122</v>
      </c>
      <c r="F27" s="15">
        <v>27.0462</v>
      </c>
      <c r="G27" s="15">
        <v>27.0462</v>
      </c>
      <c r="H27" s="15">
        <v>27.0462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</sheetData>
  <sheetProtection/>
  <mergeCells count="5">
    <mergeCell ref="A4:C4"/>
    <mergeCell ref="G4:J4"/>
    <mergeCell ref="D4:D5"/>
    <mergeCell ref="E4:E5"/>
    <mergeCell ref="F4:F5"/>
  </mergeCells>
  <printOptions horizontalCentered="1"/>
  <pageMargins left="0.2" right="0.2" top="0.28" bottom="0.35" header="0.35" footer="0.2"/>
  <pageSetup fitToHeight="9999" fitToWidth="1" horizontalDpi="600" verticalDpi="600" orientation="landscape" paperSize="9" scale="86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zoomScalePageLayoutView="0" workbookViewId="0" topLeftCell="A1">
      <selection activeCell="AC6" sqref="AC6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5" width="21.33203125" style="0" customWidth="1"/>
    <col min="6" max="7" width="17.33203125" style="0" customWidth="1"/>
    <col min="8" max="8" width="10.66015625" style="0" customWidth="1"/>
  </cols>
  <sheetData>
    <row r="1" spans="1:7" ht="15" customHeight="1">
      <c r="A1" s="2"/>
      <c r="C1" s="3"/>
      <c r="D1" s="3"/>
      <c r="E1" s="3"/>
      <c r="F1" s="3"/>
      <c r="G1" s="2" t="s">
        <v>147</v>
      </c>
    </row>
    <row r="2" spans="1:7" ht="21" customHeight="1">
      <c r="A2" s="38" t="s">
        <v>146</v>
      </c>
      <c r="B2" s="38"/>
      <c r="C2" s="38"/>
      <c r="D2" s="38"/>
      <c r="E2" s="38"/>
      <c r="F2" s="38"/>
      <c r="G2" s="38"/>
    </row>
    <row r="3" spans="1:7" ht="12.75" customHeight="1">
      <c r="A3" s="5"/>
      <c r="C3" s="3"/>
      <c r="D3" s="3"/>
      <c r="E3" s="3"/>
      <c r="F3" s="3"/>
      <c r="G3" s="21" t="s">
        <v>73</v>
      </c>
    </row>
    <row r="4" spans="1:7" ht="15.75" customHeight="1">
      <c r="A4" s="59" t="s">
        <v>74</v>
      </c>
      <c r="B4" s="59"/>
      <c r="C4" s="110" t="s">
        <v>75</v>
      </c>
      <c r="D4" s="114" t="s">
        <v>148</v>
      </c>
      <c r="E4" s="108" t="s">
        <v>77</v>
      </c>
      <c r="F4" s="110" t="s">
        <v>131</v>
      </c>
      <c r="G4" s="110" t="s">
        <v>132</v>
      </c>
    </row>
    <row r="5" spans="1:11" ht="10.5" customHeight="1">
      <c r="A5" s="6" t="s">
        <v>82</v>
      </c>
      <c r="B5" s="6" t="s">
        <v>83</v>
      </c>
      <c r="C5" s="110"/>
      <c r="D5" s="114"/>
      <c r="E5" s="108"/>
      <c r="F5" s="110"/>
      <c r="G5" s="110"/>
      <c r="K5" s="22"/>
    </row>
    <row r="6" spans="1:7" ht="19.5" customHeight="1">
      <c r="A6" s="46" t="s">
        <v>99</v>
      </c>
      <c r="B6" s="8" t="s">
        <v>99</v>
      </c>
      <c r="C6" s="43" t="s">
        <v>99</v>
      </c>
      <c r="D6" s="43" t="s">
        <v>99</v>
      </c>
      <c r="E6" s="43">
        <v>1</v>
      </c>
      <c r="F6" s="43">
        <f>E6+1</f>
        <v>2</v>
      </c>
      <c r="G6" s="43">
        <v>3</v>
      </c>
    </row>
    <row r="7" spans="1:8" ht="19.5" customHeight="1">
      <c r="A7" s="14"/>
      <c r="B7" s="63"/>
      <c r="C7" s="9"/>
      <c r="D7" s="9" t="s">
        <v>85</v>
      </c>
      <c r="E7" s="15">
        <v>449.2801999999998</v>
      </c>
      <c r="F7" s="15">
        <v>388.0001999999998</v>
      </c>
      <c r="G7" s="15">
        <v>61.28</v>
      </c>
      <c r="H7" s="22"/>
    </row>
    <row r="8" spans="1:8" ht="19.5" customHeight="1">
      <c r="A8" s="14"/>
      <c r="B8" s="63"/>
      <c r="C8" s="9" t="s">
        <v>123</v>
      </c>
      <c r="D8" s="9" t="s">
        <v>124</v>
      </c>
      <c r="E8" s="15">
        <v>449.2801999999998</v>
      </c>
      <c r="F8" s="15">
        <v>388.0001999999998</v>
      </c>
      <c r="G8" s="15">
        <v>61.28</v>
      </c>
      <c r="H8" s="22"/>
    </row>
    <row r="9" spans="1:7" ht="19.5" customHeight="1">
      <c r="A9" s="14"/>
      <c r="B9" s="63"/>
      <c r="C9" s="9" t="s">
        <v>125</v>
      </c>
      <c r="D9" s="9" t="s">
        <v>126</v>
      </c>
      <c r="E9" s="15">
        <v>449.2801999999998</v>
      </c>
      <c r="F9" s="15">
        <v>388.0001999999998</v>
      </c>
      <c r="G9" s="15">
        <v>61.28</v>
      </c>
    </row>
    <row r="10" spans="1:7" ht="19.5" customHeight="1">
      <c r="A10" s="14" t="s">
        <v>149</v>
      </c>
      <c r="B10" s="63"/>
      <c r="C10" s="9"/>
      <c r="D10" s="9" t="s">
        <v>150</v>
      </c>
      <c r="E10" s="15">
        <v>312.2142</v>
      </c>
      <c r="F10" s="15">
        <v>312.2142</v>
      </c>
      <c r="G10" s="15">
        <v>0</v>
      </c>
    </row>
    <row r="11" spans="1:7" ht="19.5" customHeight="1">
      <c r="A11" s="14" t="s">
        <v>151</v>
      </c>
      <c r="B11" s="63" t="s">
        <v>152</v>
      </c>
      <c r="C11" s="9" t="s">
        <v>127</v>
      </c>
      <c r="D11" s="9" t="s">
        <v>153</v>
      </c>
      <c r="E11" s="15">
        <v>75.156</v>
      </c>
      <c r="F11" s="15">
        <v>75.156</v>
      </c>
      <c r="G11" s="15">
        <v>0</v>
      </c>
    </row>
    <row r="12" spans="1:7" ht="19.5" customHeight="1">
      <c r="A12" s="14" t="s">
        <v>151</v>
      </c>
      <c r="B12" s="63" t="s">
        <v>154</v>
      </c>
      <c r="C12" s="9" t="s">
        <v>127</v>
      </c>
      <c r="D12" s="9" t="s">
        <v>155</v>
      </c>
      <c r="E12" s="15">
        <v>70.4292</v>
      </c>
      <c r="F12" s="15">
        <v>70.4292</v>
      </c>
      <c r="G12" s="15">
        <v>0</v>
      </c>
    </row>
    <row r="13" spans="1:7" ht="19.5" customHeight="1">
      <c r="A13" s="14" t="s">
        <v>151</v>
      </c>
      <c r="B13" s="63" t="s">
        <v>156</v>
      </c>
      <c r="C13" s="9" t="s">
        <v>127</v>
      </c>
      <c r="D13" s="9" t="s">
        <v>157</v>
      </c>
      <c r="E13" s="15">
        <v>57.623</v>
      </c>
      <c r="F13" s="15">
        <v>57.623</v>
      </c>
      <c r="G13" s="15">
        <v>0</v>
      </c>
    </row>
    <row r="14" spans="1:7" ht="19.5" customHeight="1">
      <c r="A14" s="14" t="s">
        <v>151</v>
      </c>
      <c r="B14" s="63" t="s">
        <v>158</v>
      </c>
      <c r="C14" s="9" t="s">
        <v>127</v>
      </c>
      <c r="D14" s="9" t="s">
        <v>159</v>
      </c>
      <c r="E14" s="15">
        <v>45.077</v>
      </c>
      <c r="F14" s="15">
        <v>45.077</v>
      </c>
      <c r="G14" s="15">
        <v>0</v>
      </c>
    </row>
    <row r="15" spans="1:7" ht="19.5" customHeight="1">
      <c r="A15" s="14" t="s">
        <v>151</v>
      </c>
      <c r="B15" s="63" t="s">
        <v>160</v>
      </c>
      <c r="C15" s="9" t="s">
        <v>127</v>
      </c>
      <c r="D15" s="9" t="s">
        <v>161</v>
      </c>
      <c r="E15" s="15">
        <v>17.0551</v>
      </c>
      <c r="F15" s="15">
        <v>17.0551</v>
      </c>
      <c r="G15" s="15">
        <v>0</v>
      </c>
    </row>
    <row r="16" spans="1:7" ht="19.5" customHeight="1">
      <c r="A16" s="14" t="s">
        <v>151</v>
      </c>
      <c r="B16" s="63" t="s">
        <v>162</v>
      </c>
      <c r="C16" s="9" t="s">
        <v>127</v>
      </c>
      <c r="D16" s="9" t="s">
        <v>163</v>
      </c>
      <c r="E16" s="15">
        <v>13.6242</v>
      </c>
      <c r="F16" s="15">
        <v>13.6242</v>
      </c>
      <c r="G16" s="15">
        <v>0</v>
      </c>
    </row>
    <row r="17" spans="1:7" ht="19.5" customHeight="1">
      <c r="A17" s="14" t="s">
        <v>151</v>
      </c>
      <c r="B17" s="63" t="s">
        <v>164</v>
      </c>
      <c r="C17" s="9" t="s">
        <v>127</v>
      </c>
      <c r="D17" s="9" t="s">
        <v>165</v>
      </c>
      <c r="E17" s="15">
        <v>2.1443</v>
      </c>
      <c r="F17" s="15">
        <v>2.1443</v>
      </c>
      <c r="G17" s="15">
        <v>0</v>
      </c>
    </row>
    <row r="18" spans="1:7" ht="19.5" customHeight="1">
      <c r="A18" s="14" t="s">
        <v>151</v>
      </c>
      <c r="B18" s="63" t="s">
        <v>166</v>
      </c>
      <c r="C18" s="9" t="s">
        <v>127</v>
      </c>
      <c r="D18" s="9" t="s">
        <v>167</v>
      </c>
      <c r="E18" s="15">
        <v>27.0462</v>
      </c>
      <c r="F18" s="15">
        <v>27.0462</v>
      </c>
      <c r="G18" s="15">
        <v>0</v>
      </c>
    </row>
    <row r="19" spans="1:7" ht="19.5" customHeight="1">
      <c r="A19" s="14" t="s">
        <v>151</v>
      </c>
      <c r="B19" s="63" t="s">
        <v>168</v>
      </c>
      <c r="C19" s="9" t="s">
        <v>127</v>
      </c>
      <c r="D19" s="9" t="s">
        <v>169</v>
      </c>
      <c r="E19" s="15">
        <v>4.0592</v>
      </c>
      <c r="F19" s="15">
        <v>4.0592</v>
      </c>
      <c r="G19" s="15">
        <v>0</v>
      </c>
    </row>
    <row r="20" spans="1:7" ht="19.5" customHeight="1">
      <c r="A20" s="14" t="s">
        <v>170</v>
      </c>
      <c r="B20" s="63"/>
      <c r="C20" s="9"/>
      <c r="D20" s="9" t="s">
        <v>171</v>
      </c>
      <c r="E20" s="15">
        <v>99.106</v>
      </c>
      <c r="F20" s="15">
        <v>75.726</v>
      </c>
      <c r="G20" s="15">
        <v>23.38</v>
      </c>
    </row>
    <row r="21" spans="1:7" ht="19.5" customHeight="1">
      <c r="A21" s="14" t="s">
        <v>151</v>
      </c>
      <c r="B21" s="63" t="s">
        <v>172</v>
      </c>
      <c r="C21" s="9" t="s">
        <v>127</v>
      </c>
      <c r="D21" s="9" t="s">
        <v>173</v>
      </c>
      <c r="E21" s="15">
        <v>4.284</v>
      </c>
      <c r="F21" s="15">
        <v>4.284</v>
      </c>
      <c r="G21" s="15">
        <v>0</v>
      </c>
    </row>
    <row r="22" spans="1:7" ht="19.5" customHeight="1">
      <c r="A22" s="14" t="s">
        <v>151</v>
      </c>
      <c r="B22" s="63" t="s">
        <v>174</v>
      </c>
      <c r="C22" s="9" t="s">
        <v>127</v>
      </c>
      <c r="D22" s="9" t="s">
        <v>175</v>
      </c>
      <c r="E22" s="15">
        <v>0.63</v>
      </c>
      <c r="F22" s="15">
        <v>0.63</v>
      </c>
      <c r="G22" s="15">
        <v>0</v>
      </c>
    </row>
    <row r="23" spans="1:7" ht="19.5" customHeight="1">
      <c r="A23" s="14" t="s">
        <v>151</v>
      </c>
      <c r="B23" s="63" t="s">
        <v>176</v>
      </c>
      <c r="C23" s="9" t="s">
        <v>127</v>
      </c>
      <c r="D23" s="9" t="s">
        <v>177</v>
      </c>
      <c r="E23" s="15">
        <v>2.73</v>
      </c>
      <c r="F23" s="15">
        <v>2.73</v>
      </c>
      <c r="G23" s="15">
        <v>0</v>
      </c>
    </row>
    <row r="24" spans="1:7" ht="19.5" customHeight="1">
      <c r="A24" s="14" t="s">
        <v>151</v>
      </c>
      <c r="B24" s="63" t="s">
        <v>178</v>
      </c>
      <c r="C24" s="9" t="s">
        <v>127</v>
      </c>
      <c r="D24" s="9" t="s">
        <v>179</v>
      </c>
      <c r="E24" s="15">
        <v>5.796</v>
      </c>
      <c r="F24" s="15">
        <v>5.796</v>
      </c>
      <c r="G24" s="15">
        <v>0</v>
      </c>
    </row>
    <row r="25" spans="1:7" ht="19.5" customHeight="1">
      <c r="A25" s="14" t="s">
        <v>151</v>
      </c>
      <c r="B25" s="63" t="s">
        <v>180</v>
      </c>
      <c r="C25" s="9" t="s">
        <v>127</v>
      </c>
      <c r="D25" s="9" t="s">
        <v>181</v>
      </c>
      <c r="E25" s="15">
        <v>10.5</v>
      </c>
      <c r="F25" s="15">
        <v>10.5</v>
      </c>
      <c r="G25" s="15">
        <v>0</v>
      </c>
    </row>
    <row r="26" spans="1:7" ht="19.5" customHeight="1">
      <c r="A26" s="14" t="s">
        <v>151</v>
      </c>
      <c r="B26" s="63" t="s">
        <v>182</v>
      </c>
      <c r="C26" s="9" t="s">
        <v>127</v>
      </c>
      <c r="D26" s="9" t="s">
        <v>183</v>
      </c>
      <c r="E26" s="15">
        <v>7.43</v>
      </c>
      <c r="F26" s="15">
        <v>1.05</v>
      </c>
      <c r="G26" s="15">
        <v>6.38</v>
      </c>
    </row>
    <row r="27" spans="1:7" ht="19.5" customHeight="1">
      <c r="A27" s="14" t="s">
        <v>151</v>
      </c>
      <c r="B27" s="63" t="s">
        <v>184</v>
      </c>
      <c r="C27" s="9" t="s">
        <v>127</v>
      </c>
      <c r="D27" s="9" t="s">
        <v>185</v>
      </c>
      <c r="E27" s="15">
        <v>1.638</v>
      </c>
      <c r="F27" s="15">
        <v>1.638</v>
      </c>
      <c r="G27" s="15">
        <v>0</v>
      </c>
    </row>
    <row r="28" spans="1:7" ht="19.5" customHeight="1">
      <c r="A28" s="14" t="s">
        <v>151</v>
      </c>
      <c r="B28" s="63" t="s">
        <v>186</v>
      </c>
      <c r="C28" s="9" t="s">
        <v>127</v>
      </c>
      <c r="D28" s="9" t="s">
        <v>187</v>
      </c>
      <c r="E28" s="15">
        <v>5.092</v>
      </c>
      <c r="F28" s="15">
        <v>1.092</v>
      </c>
      <c r="G28" s="15">
        <v>4</v>
      </c>
    </row>
    <row r="29" spans="1:7" ht="19.5" customHeight="1">
      <c r="A29" s="14" t="s">
        <v>151</v>
      </c>
      <c r="B29" s="63" t="s">
        <v>188</v>
      </c>
      <c r="C29" s="9" t="s">
        <v>127</v>
      </c>
      <c r="D29" s="9" t="s">
        <v>189</v>
      </c>
      <c r="E29" s="15">
        <v>0.756</v>
      </c>
      <c r="F29" s="15">
        <v>0.756</v>
      </c>
      <c r="G29" s="15">
        <v>0</v>
      </c>
    </row>
    <row r="30" spans="1:7" ht="19.5" customHeight="1">
      <c r="A30" s="14" t="s">
        <v>151</v>
      </c>
      <c r="B30" s="63" t="s">
        <v>190</v>
      </c>
      <c r="C30" s="9" t="s">
        <v>127</v>
      </c>
      <c r="D30" s="9" t="s">
        <v>191</v>
      </c>
      <c r="E30" s="15">
        <v>1.47</v>
      </c>
      <c r="F30" s="15">
        <v>1.47</v>
      </c>
      <c r="G30" s="15">
        <v>0</v>
      </c>
    </row>
    <row r="31" spans="1:7" ht="19.5" customHeight="1">
      <c r="A31" s="14" t="s">
        <v>151</v>
      </c>
      <c r="B31" s="63" t="s">
        <v>192</v>
      </c>
      <c r="C31" s="9" t="s">
        <v>127</v>
      </c>
      <c r="D31" s="9" t="s">
        <v>193</v>
      </c>
      <c r="E31" s="15">
        <v>18.6</v>
      </c>
      <c r="F31" s="15">
        <v>18.6</v>
      </c>
      <c r="G31" s="15">
        <v>0</v>
      </c>
    </row>
    <row r="32" spans="1:7" ht="19.5" customHeight="1">
      <c r="A32" s="14" t="s">
        <v>151</v>
      </c>
      <c r="B32" s="63" t="s">
        <v>194</v>
      </c>
      <c r="C32" s="9" t="s">
        <v>127</v>
      </c>
      <c r="D32" s="9" t="s">
        <v>195</v>
      </c>
      <c r="E32" s="15">
        <v>17.52</v>
      </c>
      <c r="F32" s="15">
        <v>17.52</v>
      </c>
      <c r="G32" s="15">
        <v>0</v>
      </c>
    </row>
    <row r="33" spans="1:7" ht="19.5" customHeight="1">
      <c r="A33" s="14" t="s">
        <v>151</v>
      </c>
      <c r="B33" s="63" t="s">
        <v>196</v>
      </c>
      <c r="C33" s="9" t="s">
        <v>127</v>
      </c>
      <c r="D33" s="9" t="s">
        <v>197</v>
      </c>
      <c r="E33" s="15">
        <v>22.66</v>
      </c>
      <c r="F33" s="15">
        <v>9.66</v>
      </c>
      <c r="G33" s="15">
        <v>13</v>
      </c>
    </row>
    <row r="34" spans="1:7" ht="19.5" customHeight="1">
      <c r="A34" s="14" t="s">
        <v>198</v>
      </c>
      <c r="B34" s="63"/>
      <c r="C34" s="9"/>
      <c r="D34" s="9" t="s">
        <v>199</v>
      </c>
      <c r="E34" s="15">
        <v>0.06</v>
      </c>
      <c r="F34" s="15">
        <v>0.06</v>
      </c>
      <c r="G34" s="15">
        <v>0</v>
      </c>
    </row>
    <row r="35" spans="1:7" ht="19.5" customHeight="1">
      <c r="A35" s="14" t="s">
        <v>151</v>
      </c>
      <c r="B35" s="63" t="s">
        <v>200</v>
      </c>
      <c r="C35" s="9" t="s">
        <v>127</v>
      </c>
      <c r="D35" s="9" t="s">
        <v>201</v>
      </c>
      <c r="E35" s="15">
        <v>0.018</v>
      </c>
      <c r="F35" s="15">
        <v>0.018</v>
      </c>
      <c r="G35" s="15">
        <v>0</v>
      </c>
    </row>
    <row r="36" spans="1:7" ht="19.5" customHeight="1">
      <c r="A36" s="14" t="s">
        <v>151</v>
      </c>
      <c r="B36" s="63" t="s">
        <v>202</v>
      </c>
      <c r="C36" s="9" t="s">
        <v>127</v>
      </c>
      <c r="D36" s="9" t="s">
        <v>203</v>
      </c>
      <c r="E36" s="15">
        <v>0.042</v>
      </c>
      <c r="F36" s="15">
        <v>0.042</v>
      </c>
      <c r="G36" s="15">
        <v>0</v>
      </c>
    </row>
    <row r="37" spans="1:7" ht="19.5" customHeight="1">
      <c r="A37" s="14" t="s">
        <v>204</v>
      </c>
      <c r="B37" s="63"/>
      <c r="C37" s="9"/>
      <c r="D37" s="9" t="s">
        <v>205</v>
      </c>
      <c r="E37" s="15">
        <v>37.9</v>
      </c>
      <c r="F37" s="15">
        <v>0</v>
      </c>
      <c r="G37" s="15">
        <v>37.9</v>
      </c>
    </row>
    <row r="38" spans="1:7" ht="19.5" customHeight="1">
      <c r="A38" s="14" t="s">
        <v>151</v>
      </c>
      <c r="B38" s="63" t="s">
        <v>206</v>
      </c>
      <c r="C38" s="9" t="s">
        <v>127</v>
      </c>
      <c r="D38" s="9" t="s">
        <v>207</v>
      </c>
      <c r="E38" s="15">
        <v>4.2</v>
      </c>
      <c r="F38" s="15">
        <v>0</v>
      </c>
      <c r="G38" s="15">
        <v>4.2</v>
      </c>
    </row>
    <row r="39" spans="1:7" ht="19.5" customHeight="1">
      <c r="A39" s="14" t="s">
        <v>151</v>
      </c>
      <c r="B39" s="63" t="s">
        <v>208</v>
      </c>
      <c r="C39" s="9" t="s">
        <v>127</v>
      </c>
      <c r="D39" s="9" t="s">
        <v>209</v>
      </c>
      <c r="E39" s="15">
        <v>15.2</v>
      </c>
      <c r="F39" s="15">
        <v>0</v>
      </c>
      <c r="G39" s="15">
        <v>15.2</v>
      </c>
    </row>
    <row r="40" spans="1:7" ht="19.5" customHeight="1">
      <c r="A40" s="14" t="s">
        <v>151</v>
      </c>
      <c r="B40" s="63" t="s">
        <v>210</v>
      </c>
      <c r="C40" s="9" t="s">
        <v>127</v>
      </c>
      <c r="D40" s="9" t="s">
        <v>211</v>
      </c>
      <c r="E40" s="15">
        <v>18.5</v>
      </c>
      <c r="F40" s="15">
        <v>0</v>
      </c>
      <c r="G40" s="15">
        <v>18.5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28" right="0.2" top="0.28" bottom="0.59" header="0.55" footer="0.51"/>
  <pageSetup fitToHeight="9999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showZeros="0" zoomScalePageLayoutView="0" workbookViewId="0" topLeftCell="A1">
      <selection activeCell="AC6" sqref="AC6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6" width="17.33203125" style="0" customWidth="1"/>
    <col min="7" max="7" width="19.83203125" style="0" customWidth="1"/>
  </cols>
  <sheetData>
    <row r="1" spans="1:7" ht="19.5" customHeight="1">
      <c r="A1" s="2"/>
      <c r="C1" s="3"/>
      <c r="D1" s="3"/>
      <c r="E1" s="3"/>
      <c r="G1" s="2" t="s">
        <v>212</v>
      </c>
    </row>
    <row r="2" spans="1:7" ht="42" customHeight="1">
      <c r="A2" s="38" t="s">
        <v>213</v>
      </c>
      <c r="B2" s="38"/>
      <c r="C2" s="38"/>
      <c r="D2" s="38"/>
      <c r="E2" s="38"/>
      <c r="F2" s="58"/>
      <c r="G2" s="38"/>
    </row>
    <row r="3" spans="1:7" ht="12.75" customHeight="1">
      <c r="A3" s="5"/>
      <c r="C3" s="3"/>
      <c r="D3" s="3"/>
      <c r="E3" s="3"/>
      <c r="G3" s="21" t="s">
        <v>73</v>
      </c>
    </row>
    <row r="4" spans="1:7" ht="19.5" customHeight="1">
      <c r="A4" s="59" t="s">
        <v>74</v>
      </c>
      <c r="B4" s="59"/>
      <c r="C4" s="110" t="s">
        <v>75</v>
      </c>
      <c r="D4" s="114" t="s">
        <v>148</v>
      </c>
      <c r="E4" s="60" t="s">
        <v>131</v>
      </c>
      <c r="F4" s="60"/>
      <c r="G4" s="60"/>
    </row>
    <row r="5" spans="1:10" ht="33" customHeight="1">
      <c r="A5" s="6" t="s">
        <v>82</v>
      </c>
      <c r="B5" s="6" t="s">
        <v>83</v>
      </c>
      <c r="C5" s="110"/>
      <c r="D5" s="114"/>
      <c r="E5" s="26" t="s">
        <v>90</v>
      </c>
      <c r="F5" s="26" t="s">
        <v>214</v>
      </c>
      <c r="G5" s="45" t="s">
        <v>215</v>
      </c>
      <c r="J5" s="22"/>
    </row>
    <row r="6" spans="1:7" ht="19.5" customHeight="1">
      <c r="A6" s="46" t="s">
        <v>99</v>
      </c>
      <c r="B6" s="8" t="s">
        <v>99</v>
      </c>
      <c r="C6" s="43" t="s">
        <v>99</v>
      </c>
      <c r="D6" s="43" t="s">
        <v>99</v>
      </c>
      <c r="E6" s="51">
        <v>1</v>
      </c>
      <c r="F6" s="61">
        <v>2</v>
      </c>
      <c r="G6" s="62">
        <v>3</v>
      </c>
    </row>
    <row r="7" spans="1:7" ht="19.5" customHeight="1">
      <c r="A7" s="14"/>
      <c r="B7" s="63"/>
      <c r="C7" s="9"/>
      <c r="D7" s="9" t="s">
        <v>85</v>
      </c>
      <c r="E7" s="15">
        <v>388.0001999999998</v>
      </c>
      <c r="F7" s="15">
        <v>312.2741999999998</v>
      </c>
      <c r="G7" s="64">
        <v>75.726</v>
      </c>
    </row>
    <row r="8" spans="1:7" ht="19.5" customHeight="1">
      <c r="A8" s="14"/>
      <c r="B8" s="63"/>
      <c r="C8" s="9" t="s">
        <v>123</v>
      </c>
      <c r="D8" s="9" t="s">
        <v>124</v>
      </c>
      <c r="E8" s="15">
        <v>388.0001999999998</v>
      </c>
      <c r="F8" s="15">
        <v>312.2741999999998</v>
      </c>
      <c r="G8" s="64">
        <v>75.726</v>
      </c>
    </row>
    <row r="9" spans="1:7" ht="19.5" customHeight="1">
      <c r="A9" s="14"/>
      <c r="B9" s="63"/>
      <c r="C9" s="9" t="s">
        <v>125</v>
      </c>
      <c r="D9" s="9" t="s">
        <v>126</v>
      </c>
      <c r="E9" s="15">
        <v>388.0001999999998</v>
      </c>
      <c r="F9" s="15">
        <v>312.2741999999998</v>
      </c>
      <c r="G9" s="64">
        <v>75.726</v>
      </c>
    </row>
    <row r="10" spans="1:7" ht="19.5" customHeight="1">
      <c r="A10" s="14" t="s">
        <v>149</v>
      </c>
      <c r="B10" s="63"/>
      <c r="C10" s="9"/>
      <c r="D10" s="9" t="s">
        <v>150</v>
      </c>
      <c r="E10" s="15">
        <v>312.2142</v>
      </c>
      <c r="F10" s="15">
        <v>312.2142</v>
      </c>
      <c r="G10" s="64">
        <v>0</v>
      </c>
    </row>
    <row r="11" spans="1:7" ht="19.5" customHeight="1">
      <c r="A11" s="14" t="s">
        <v>151</v>
      </c>
      <c r="B11" s="63" t="s">
        <v>152</v>
      </c>
      <c r="C11" s="9" t="s">
        <v>127</v>
      </c>
      <c r="D11" s="9" t="s">
        <v>153</v>
      </c>
      <c r="E11" s="15">
        <v>75.156</v>
      </c>
      <c r="F11" s="15">
        <v>75.156</v>
      </c>
      <c r="G11" s="64">
        <v>0</v>
      </c>
    </row>
    <row r="12" spans="1:7" ht="19.5" customHeight="1">
      <c r="A12" s="14" t="s">
        <v>151</v>
      </c>
      <c r="B12" s="63" t="s">
        <v>154</v>
      </c>
      <c r="C12" s="9" t="s">
        <v>127</v>
      </c>
      <c r="D12" s="9" t="s">
        <v>155</v>
      </c>
      <c r="E12" s="15">
        <v>70.4292</v>
      </c>
      <c r="F12" s="15">
        <v>70.4292</v>
      </c>
      <c r="G12" s="64">
        <v>0</v>
      </c>
    </row>
    <row r="13" spans="1:7" ht="19.5" customHeight="1">
      <c r="A13" s="14" t="s">
        <v>151</v>
      </c>
      <c r="B13" s="63" t="s">
        <v>156</v>
      </c>
      <c r="C13" s="9" t="s">
        <v>127</v>
      </c>
      <c r="D13" s="9" t="s">
        <v>157</v>
      </c>
      <c r="E13" s="15">
        <v>57.623</v>
      </c>
      <c r="F13" s="15">
        <v>57.623</v>
      </c>
      <c r="G13" s="64">
        <v>0</v>
      </c>
    </row>
    <row r="14" spans="1:7" ht="19.5" customHeight="1">
      <c r="A14" s="14" t="s">
        <v>151</v>
      </c>
      <c r="B14" s="63" t="s">
        <v>158</v>
      </c>
      <c r="C14" s="9" t="s">
        <v>127</v>
      </c>
      <c r="D14" s="9" t="s">
        <v>159</v>
      </c>
      <c r="E14" s="15">
        <v>45.077</v>
      </c>
      <c r="F14" s="15">
        <v>45.077</v>
      </c>
      <c r="G14" s="64">
        <v>0</v>
      </c>
    </row>
    <row r="15" spans="1:7" ht="19.5" customHeight="1">
      <c r="A15" s="14" t="s">
        <v>151</v>
      </c>
      <c r="B15" s="63" t="s">
        <v>160</v>
      </c>
      <c r="C15" s="9" t="s">
        <v>127</v>
      </c>
      <c r="D15" s="9" t="s">
        <v>161</v>
      </c>
      <c r="E15" s="15">
        <v>17.0551</v>
      </c>
      <c r="F15" s="15">
        <v>17.0551</v>
      </c>
      <c r="G15" s="64">
        <v>0</v>
      </c>
    </row>
    <row r="16" spans="1:7" ht="19.5" customHeight="1">
      <c r="A16" s="14" t="s">
        <v>151</v>
      </c>
      <c r="B16" s="63" t="s">
        <v>162</v>
      </c>
      <c r="C16" s="9" t="s">
        <v>127</v>
      </c>
      <c r="D16" s="9" t="s">
        <v>163</v>
      </c>
      <c r="E16" s="15">
        <v>13.6242</v>
      </c>
      <c r="F16" s="15">
        <v>13.6242</v>
      </c>
      <c r="G16" s="64">
        <v>0</v>
      </c>
    </row>
    <row r="17" spans="1:7" ht="19.5" customHeight="1">
      <c r="A17" s="14" t="s">
        <v>151</v>
      </c>
      <c r="B17" s="63" t="s">
        <v>164</v>
      </c>
      <c r="C17" s="9" t="s">
        <v>127</v>
      </c>
      <c r="D17" s="9" t="s">
        <v>165</v>
      </c>
      <c r="E17" s="15">
        <v>2.1443</v>
      </c>
      <c r="F17" s="15">
        <v>2.1443</v>
      </c>
      <c r="G17" s="64">
        <v>0</v>
      </c>
    </row>
    <row r="18" spans="1:7" ht="19.5" customHeight="1">
      <c r="A18" s="14" t="s">
        <v>151</v>
      </c>
      <c r="B18" s="63" t="s">
        <v>166</v>
      </c>
      <c r="C18" s="9" t="s">
        <v>127</v>
      </c>
      <c r="D18" s="9" t="s">
        <v>167</v>
      </c>
      <c r="E18" s="15">
        <v>27.0462</v>
      </c>
      <c r="F18" s="15">
        <v>27.0462</v>
      </c>
      <c r="G18" s="64">
        <v>0</v>
      </c>
    </row>
    <row r="19" spans="1:7" ht="19.5" customHeight="1">
      <c r="A19" s="14" t="s">
        <v>151</v>
      </c>
      <c r="B19" s="63" t="s">
        <v>168</v>
      </c>
      <c r="C19" s="9" t="s">
        <v>127</v>
      </c>
      <c r="D19" s="9" t="s">
        <v>169</v>
      </c>
      <c r="E19" s="15">
        <v>4.0592</v>
      </c>
      <c r="F19" s="15">
        <v>4.0592</v>
      </c>
      <c r="G19" s="64">
        <v>0</v>
      </c>
    </row>
    <row r="20" spans="1:7" ht="19.5" customHeight="1">
      <c r="A20" s="14" t="s">
        <v>170</v>
      </c>
      <c r="B20" s="63"/>
      <c r="C20" s="9"/>
      <c r="D20" s="9" t="s">
        <v>171</v>
      </c>
      <c r="E20" s="15">
        <v>75.726</v>
      </c>
      <c r="F20" s="15">
        <v>0</v>
      </c>
      <c r="G20" s="64">
        <v>75.726</v>
      </c>
    </row>
    <row r="21" spans="1:7" ht="19.5" customHeight="1">
      <c r="A21" s="14" t="s">
        <v>151</v>
      </c>
      <c r="B21" s="63" t="s">
        <v>172</v>
      </c>
      <c r="C21" s="9" t="s">
        <v>127</v>
      </c>
      <c r="D21" s="9" t="s">
        <v>173</v>
      </c>
      <c r="E21" s="15">
        <v>4.284</v>
      </c>
      <c r="F21" s="15">
        <v>0</v>
      </c>
      <c r="G21" s="64">
        <v>4.284</v>
      </c>
    </row>
    <row r="22" spans="1:7" ht="19.5" customHeight="1">
      <c r="A22" s="14" t="s">
        <v>151</v>
      </c>
      <c r="B22" s="63" t="s">
        <v>174</v>
      </c>
      <c r="C22" s="9" t="s">
        <v>127</v>
      </c>
      <c r="D22" s="9" t="s">
        <v>175</v>
      </c>
      <c r="E22" s="15">
        <v>0.63</v>
      </c>
      <c r="F22" s="15">
        <v>0</v>
      </c>
      <c r="G22" s="64">
        <v>0.63</v>
      </c>
    </row>
    <row r="23" spans="1:7" ht="19.5" customHeight="1">
      <c r="A23" s="14" t="s">
        <v>151</v>
      </c>
      <c r="B23" s="63" t="s">
        <v>176</v>
      </c>
      <c r="C23" s="9" t="s">
        <v>127</v>
      </c>
      <c r="D23" s="9" t="s">
        <v>177</v>
      </c>
      <c r="E23" s="15">
        <v>2.73</v>
      </c>
      <c r="F23" s="15">
        <v>0</v>
      </c>
      <c r="G23" s="64">
        <v>2.73</v>
      </c>
    </row>
    <row r="24" spans="1:7" ht="19.5" customHeight="1">
      <c r="A24" s="14" t="s">
        <v>151</v>
      </c>
      <c r="B24" s="63" t="s">
        <v>178</v>
      </c>
      <c r="C24" s="9" t="s">
        <v>127</v>
      </c>
      <c r="D24" s="9" t="s">
        <v>179</v>
      </c>
      <c r="E24" s="15">
        <v>5.796</v>
      </c>
      <c r="F24" s="15">
        <v>0</v>
      </c>
      <c r="G24" s="64">
        <v>5.796</v>
      </c>
    </row>
    <row r="25" spans="1:7" ht="19.5" customHeight="1">
      <c r="A25" s="14" t="s">
        <v>151</v>
      </c>
      <c r="B25" s="63" t="s">
        <v>180</v>
      </c>
      <c r="C25" s="9" t="s">
        <v>127</v>
      </c>
      <c r="D25" s="9" t="s">
        <v>181</v>
      </c>
      <c r="E25" s="15">
        <v>10.5</v>
      </c>
      <c r="F25" s="15">
        <v>0</v>
      </c>
      <c r="G25" s="64">
        <v>10.5</v>
      </c>
    </row>
    <row r="26" spans="1:7" ht="19.5" customHeight="1">
      <c r="A26" s="14" t="s">
        <v>151</v>
      </c>
      <c r="B26" s="63" t="s">
        <v>182</v>
      </c>
      <c r="C26" s="9" t="s">
        <v>127</v>
      </c>
      <c r="D26" s="9" t="s">
        <v>183</v>
      </c>
      <c r="E26" s="15">
        <v>1.05</v>
      </c>
      <c r="F26" s="15">
        <v>0</v>
      </c>
      <c r="G26" s="64">
        <v>1.05</v>
      </c>
    </row>
    <row r="27" spans="1:7" ht="19.5" customHeight="1">
      <c r="A27" s="14" t="s">
        <v>151</v>
      </c>
      <c r="B27" s="63" t="s">
        <v>184</v>
      </c>
      <c r="C27" s="9" t="s">
        <v>127</v>
      </c>
      <c r="D27" s="9" t="s">
        <v>185</v>
      </c>
      <c r="E27" s="15">
        <v>1.638</v>
      </c>
      <c r="F27" s="15">
        <v>0</v>
      </c>
      <c r="G27" s="64">
        <v>1.638</v>
      </c>
    </row>
    <row r="28" spans="1:7" ht="19.5" customHeight="1">
      <c r="A28" s="14" t="s">
        <v>151</v>
      </c>
      <c r="B28" s="63" t="s">
        <v>186</v>
      </c>
      <c r="C28" s="9" t="s">
        <v>127</v>
      </c>
      <c r="D28" s="9" t="s">
        <v>187</v>
      </c>
      <c r="E28" s="15">
        <v>1.092</v>
      </c>
      <c r="F28" s="15">
        <v>0</v>
      </c>
      <c r="G28" s="64">
        <v>1.092</v>
      </c>
    </row>
    <row r="29" spans="1:7" ht="19.5" customHeight="1">
      <c r="A29" s="14" t="s">
        <v>151</v>
      </c>
      <c r="B29" s="63" t="s">
        <v>188</v>
      </c>
      <c r="C29" s="9" t="s">
        <v>127</v>
      </c>
      <c r="D29" s="9" t="s">
        <v>189</v>
      </c>
      <c r="E29" s="15">
        <v>0.756</v>
      </c>
      <c r="F29" s="15">
        <v>0</v>
      </c>
      <c r="G29" s="64">
        <v>0.756</v>
      </c>
    </row>
    <row r="30" spans="1:7" ht="19.5" customHeight="1">
      <c r="A30" s="14" t="s">
        <v>151</v>
      </c>
      <c r="B30" s="63" t="s">
        <v>190</v>
      </c>
      <c r="C30" s="9" t="s">
        <v>127</v>
      </c>
      <c r="D30" s="9" t="s">
        <v>191</v>
      </c>
      <c r="E30" s="15">
        <v>1.47</v>
      </c>
      <c r="F30" s="15">
        <v>0</v>
      </c>
      <c r="G30" s="64">
        <v>1.47</v>
      </c>
    </row>
    <row r="31" spans="1:7" ht="19.5" customHeight="1">
      <c r="A31" s="14" t="s">
        <v>151</v>
      </c>
      <c r="B31" s="63" t="s">
        <v>192</v>
      </c>
      <c r="C31" s="9" t="s">
        <v>127</v>
      </c>
      <c r="D31" s="9" t="s">
        <v>193</v>
      </c>
      <c r="E31" s="15">
        <v>18.6</v>
      </c>
      <c r="F31" s="15">
        <v>0</v>
      </c>
      <c r="G31" s="64">
        <v>18.6</v>
      </c>
    </row>
    <row r="32" spans="1:7" ht="19.5" customHeight="1">
      <c r="A32" s="14" t="s">
        <v>151</v>
      </c>
      <c r="B32" s="63" t="s">
        <v>194</v>
      </c>
      <c r="C32" s="9" t="s">
        <v>127</v>
      </c>
      <c r="D32" s="9" t="s">
        <v>195</v>
      </c>
      <c r="E32" s="15">
        <v>17.52</v>
      </c>
      <c r="F32" s="15">
        <v>0</v>
      </c>
      <c r="G32" s="64">
        <v>17.52</v>
      </c>
    </row>
    <row r="33" spans="1:7" ht="19.5" customHeight="1">
      <c r="A33" s="14" t="s">
        <v>151</v>
      </c>
      <c r="B33" s="63" t="s">
        <v>196</v>
      </c>
      <c r="C33" s="9" t="s">
        <v>127</v>
      </c>
      <c r="D33" s="9" t="s">
        <v>197</v>
      </c>
      <c r="E33" s="15">
        <v>9.66</v>
      </c>
      <c r="F33" s="15">
        <v>0</v>
      </c>
      <c r="G33" s="64">
        <v>9.66</v>
      </c>
    </row>
    <row r="34" spans="1:7" ht="19.5" customHeight="1">
      <c r="A34" s="14" t="s">
        <v>198</v>
      </c>
      <c r="B34" s="63"/>
      <c r="C34" s="9"/>
      <c r="D34" s="9" t="s">
        <v>199</v>
      </c>
      <c r="E34" s="15">
        <v>0.06</v>
      </c>
      <c r="F34" s="15">
        <v>0.06</v>
      </c>
      <c r="G34" s="64">
        <v>0</v>
      </c>
    </row>
    <row r="35" spans="1:7" ht="19.5" customHeight="1">
      <c r="A35" s="14" t="s">
        <v>151</v>
      </c>
      <c r="B35" s="63" t="s">
        <v>200</v>
      </c>
      <c r="C35" s="9" t="s">
        <v>127</v>
      </c>
      <c r="D35" s="9" t="s">
        <v>201</v>
      </c>
      <c r="E35" s="15">
        <v>0.018</v>
      </c>
      <c r="F35" s="15">
        <v>0.018</v>
      </c>
      <c r="G35" s="64">
        <v>0</v>
      </c>
    </row>
    <row r="36" spans="1:7" ht="19.5" customHeight="1">
      <c r="A36" s="14" t="s">
        <v>151</v>
      </c>
      <c r="B36" s="63" t="s">
        <v>202</v>
      </c>
      <c r="C36" s="9" t="s">
        <v>127</v>
      </c>
      <c r="D36" s="9" t="s">
        <v>203</v>
      </c>
      <c r="E36" s="15">
        <v>0.042</v>
      </c>
      <c r="F36" s="15">
        <v>0.042</v>
      </c>
      <c r="G36" s="64">
        <v>0</v>
      </c>
    </row>
  </sheetData>
  <sheetProtection/>
  <mergeCells count="2">
    <mergeCell ref="C4:C5"/>
    <mergeCell ref="D4:D5"/>
  </mergeCells>
  <printOptions horizontalCentered="1"/>
  <pageMargins left="0.2" right="0.2" top="0.39" bottom="0.59" header="0.51" footer="0.51"/>
  <pageSetup fitToHeight="9999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zoomScalePageLayoutView="0" workbookViewId="0" topLeftCell="A1">
      <selection activeCell="AC6" sqref="AC6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9.5" customHeight="1">
      <c r="A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s">
        <v>216</v>
      </c>
    </row>
    <row r="2" spans="1:21" ht="42" customHeight="1">
      <c r="A2" s="38" t="s">
        <v>217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2.75" customHeight="1">
      <c r="A3" s="5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1" t="s">
        <v>73</v>
      </c>
    </row>
    <row r="4" spans="1:21" ht="19.5" customHeight="1">
      <c r="A4" s="108" t="s">
        <v>74</v>
      </c>
      <c r="B4" s="108"/>
      <c r="C4" s="108"/>
      <c r="D4" s="110" t="s">
        <v>75</v>
      </c>
      <c r="E4" s="113" t="s">
        <v>130</v>
      </c>
      <c r="F4" s="115" t="s">
        <v>77</v>
      </c>
      <c r="G4" s="111" t="s">
        <v>131</v>
      </c>
      <c r="H4" s="111"/>
      <c r="I4" s="111"/>
      <c r="J4" s="112"/>
      <c r="K4" s="49" t="s">
        <v>132</v>
      </c>
      <c r="L4" s="50"/>
      <c r="M4" s="50"/>
      <c r="N4" s="50"/>
      <c r="O4" s="50"/>
      <c r="P4" s="50"/>
      <c r="Q4" s="50"/>
      <c r="R4" s="50"/>
      <c r="S4" s="50"/>
      <c r="T4" s="50"/>
      <c r="U4" s="55"/>
    </row>
    <row r="5" spans="1:21" ht="75.75" customHeight="1">
      <c r="A5" s="44" t="s">
        <v>82</v>
      </c>
      <c r="B5" s="44" t="s">
        <v>83</v>
      </c>
      <c r="C5" s="44" t="s">
        <v>84</v>
      </c>
      <c r="D5" s="110"/>
      <c r="E5" s="114"/>
      <c r="F5" s="115"/>
      <c r="G5" s="43" t="s">
        <v>85</v>
      </c>
      <c r="H5" s="7" t="s">
        <v>133</v>
      </c>
      <c r="I5" s="7" t="s">
        <v>134</v>
      </c>
      <c r="J5" s="7" t="s">
        <v>135</v>
      </c>
      <c r="K5" s="51" t="s">
        <v>85</v>
      </c>
      <c r="L5" s="52" t="s">
        <v>133</v>
      </c>
      <c r="M5" s="52" t="s">
        <v>134</v>
      </c>
      <c r="N5" s="52" t="s">
        <v>135</v>
      </c>
      <c r="O5" s="53" t="s">
        <v>136</v>
      </c>
      <c r="P5" s="53" t="s">
        <v>137</v>
      </c>
      <c r="Q5" s="53" t="s">
        <v>138</v>
      </c>
      <c r="R5" s="53" t="s">
        <v>139</v>
      </c>
      <c r="S5" s="53" t="s">
        <v>140</v>
      </c>
      <c r="T5" s="25" t="s">
        <v>141</v>
      </c>
      <c r="U5" s="25" t="s">
        <v>142</v>
      </c>
    </row>
    <row r="6" spans="1:21" ht="19.5" customHeight="1">
      <c r="A6" s="46" t="s">
        <v>99</v>
      </c>
      <c r="B6" s="46" t="s">
        <v>99</v>
      </c>
      <c r="C6" s="46" t="s">
        <v>99</v>
      </c>
      <c r="D6" s="43" t="s">
        <v>99</v>
      </c>
      <c r="E6" s="43" t="s">
        <v>99</v>
      </c>
      <c r="F6" s="43">
        <v>1</v>
      </c>
      <c r="G6" s="43">
        <f aca="true" t="shared" si="0" ref="G6:U6">F6+1</f>
        <v>2</v>
      </c>
      <c r="H6" s="43">
        <f t="shared" si="0"/>
        <v>3</v>
      </c>
      <c r="I6" s="43">
        <f t="shared" si="0"/>
        <v>4</v>
      </c>
      <c r="J6" s="43">
        <f t="shared" si="0"/>
        <v>5</v>
      </c>
      <c r="K6" s="43">
        <f t="shared" si="0"/>
        <v>6</v>
      </c>
      <c r="L6" s="43">
        <f t="shared" si="0"/>
        <v>7</v>
      </c>
      <c r="M6" s="43">
        <f t="shared" si="0"/>
        <v>8</v>
      </c>
      <c r="N6" s="43">
        <f t="shared" si="0"/>
        <v>9</v>
      </c>
      <c r="O6" s="54">
        <f t="shared" si="0"/>
        <v>10</v>
      </c>
      <c r="P6" s="54">
        <f t="shared" si="0"/>
        <v>11</v>
      </c>
      <c r="Q6" s="54">
        <f t="shared" si="0"/>
        <v>12</v>
      </c>
      <c r="R6" s="54">
        <f t="shared" si="0"/>
        <v>13</v>
      </c>
      <c r="S6" s="54">
        <f t="shared" si="0"/>
        <v>14</v>
      </c>
      <c r="T6" s="54">
        <f t="shared" si="0"/>
        <v>15</v>
      </c>
      <c r="U6" s="54">
        <f t="shared" si="0"/>
        <v>16</v>
      </c>
    </row>
    <row r="7" spans="1:22" ht="19.5" customHeight="1">
      <c r="A7" s="47"/>
      <c r="B7" s="47"/>
      <c r="C7" s="47"/>
      <c r="D7" s="9"/>
      <c r="E7" s="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2"/>
    </row>
    <row r="8" spans="3:21" ht="19.5" customHeight="1">
      <c r="C8" s="22"/>
      <c r="E8" s="48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56"/>
      <c r="R8" s="56"/>
      <c r="S8" s="22"/>
      <c r="T8" s="22"/>
      <c r="U8" s="22"/>
    </row>
    <row r="9" spans="16:21" ht="19.5" customHeight="1">
      <c r="P9" s="22"/>
      <c r="Q9" s="22"/>
      <c r="R9" s="22"/>
      <c r="U9" s="22"/>
    </row>
    <row r="10" spans="16:18" ht="19.5" customHeight="1">
      <c r="P10" s="22"/>
      <c r="R10" s="22"/>
    </row>
    <row r="11" spans="17:21" ht="19.5" customHeight="1">
      <c r="Q11" s="22"/>
      <c r="U11" s="22"/>
    </row>
  </sheetData>
  <sheetProtection/>
  <mergeCells count="5">
    <mergeCell ref="A4:C4"/>
    <mergeCell ref="G4:J4"/>
    <mergeCell ref="D4:D5"/>
    <mergeCell ref="E4:E5"/>
    <mergeCell ref="F4:F5"/>
  </mergeCells>
  <printOptions horizontalCentered="1"/>
  <pageMargins left="0.2" right="0.2" top="0.39" bottom="0.59" header="0.51" footer="0.51"/>
  <pageSetup fitToHeight="9999" fitToWidth="1" horizontalDpi="600" verticalDpi="600" orientation="landscape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dcterms:created xsi:type="dcterms:W3CDTF">2019-01-23T09:46:13Z</dcterms:created>
  <dcterms:modified xsi:type="dcterms:W3CDTF">2019-01-28T07:32:16Z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