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5940" windowHeight="2940" activeTab="1"/>
  </bookViews>
  <sheets>
    <sheet name="封面" sheetId="1" r:id="rId1"/>
    <sheet name="1收支" sheetId="2" r:id="rId2"/>
    <sheet name="2收入" sheetId="3" r:id="rId3"/>
    <sheet name="3支出" sheetId="4" r:id="rId4"/>
    <sheet name="4收支（公共）" sheetId="5" r:id="rId5"/>
    <sheet name="5支出（公共）" sheetId="6" r:id="rId6"/>
    <sheet name="6支出经济（公共）" sheetId="7" r:id="rId7"/>
    <sheet name="7基本支出（公共）" sheetId="8" r:id="rId8"/>
    <sheet name="8基金" sheetId="9" r:id="rId9"/>
    <sheet name="9国资" sheetId="10" r:id="rId10"/>
    <sheet name="10专户" sheetId="11" r:id="rId11"/>
    <sheet name="11结余" sheetId="12" r:id="rId12"/>
    <sheet name="12三公" sheetId="13" r:id="rId13"/>
    <sheet name="13采购" sheetId="14" r:id="rId14"/>
    <sheet name="14项目" sheetId="15" r:id="rId15"/>
  </sheets>
  <definedNames>
    <definedName name="_xlnm.Print_Area" localSheetId="10">#N/A</definedName>
    <definedName name="_xlnm.Print_Area" localSheetId="11">#N/A</definedName>
    <definedName name="_xlnm.Print_Area" localSheetId="12">0</definedName>
    <definedName name="_xlnm.Print_Area" localSheetId="13">#N/A</definedName>
    <definedName name="_xlnm.Print_Area" localSheetId="14">#N/A</definedName>
    <definedName name="_xlnm.Print_Area" localSheetId="1">#N/A</definedName>
    <definedName name="_xlnm.Print_Area" localSheetId="2">#N/A</definedName>
    <definedName name="_xlnm.Print_Area" localSheetId="3">#N/A</definedName>
    <definedName name="_xlnm.Print_Area" localSheetId="4">#N/A</definedName>
    <definedName name="_xlnm.Print_Area" localSheetId="5">#N/A</definedName>
    <definedName name="_xlnm.Print_Area" localSheetId="6">#N/A</definedName>
    <definedName name="_xlnm.Print_Area" localSheetId="7">#N/A</definedName>
    <definedName name="_xlnm.Print_Area" localSheetId="8">#N/A</definedName>
    <definedName name="_xlnm.Print_Area" localSheetId="9">#N/A</definedName>
    <definedName name="_xlnm.Print_Area" localSheetId="0">#N/A</definedName>
    <definedName name="_xlnm.Print_Titles" localSheetId="10">#N/A</definedName>
    <definedName name="_xlnm.Print_Titles" localSheetId="11">#N/A</definedName>
    <definedName name="_xlnm.Print_Titles" localSheetId="13">#N/A</definedName>
    <definedName name="_xlnm.Print_Titles" localSheetId="14">#N/A</definedName>
    <definedName name="_xlnm.Print_Titles" localSheetId="1">#N/A</definedName>
    <definedName name="_xlnm.Print_Titles" localSheetId="2">#N/A</definedName>
    <definedName name="_xlnm.Print_Titles" localSheetId="3">#N/A</definedName>
    <definedName name="_xlnm.Print_Titles" localSheetId="4">#N/A</definedName>
    <definedName name="_xlnm.Print_Titles" localSheetId="5">#N/A</definedName>
    <definedName name="_xlnm.Print_Titles" localSheetId="6">#N/A</definedName>
    <definedName name="_xlnm.Print_Titles" localSheetId="7">#N/A</definedName>
    <definedName name="_xlnm.Print_Titles" localSheetId="8">#N/A</definedName>
    <definedName name="_xlnm.Print_Titles" localSheetId="9">#N/A</definedName>
  </definedNames>
  <calcPr calcId="125725"/>
</workbook>
</file>

<file path=xl/calcChain.xml><?xml version="1.0" encoding="utf-8"?>
<calcChain xmlns="http://schemas.openxmlformats.org/spreadsheetml/2006/main">
  <c r="G6" i="11"/>
  <c r="H6"/>
  <c r="I6"/>
  <c r="J6"/>
  <c r="K6"/>
  <c r="L6"/>
  <c r="M6"/>
  <c r="N6"/>
  <c r="O6"/>
  <c r="P6"/>
  <c r="Q6"/>
  <c r="R6"/>
  <c r="S6"/>
  <c r="T6"/>
  <c r="U6"/>
  <c r="G6" i="12"/>
  <c r="H6"/>
  <c r="I6"/>
  <c r="J6"/>
  <c r="K6"/>
  <c r="L6"/>
  <c r="M6"/>
  <c r="N6"/>
  <c r="O6"/>
  <c r="P6"/>
  <c r="Q6"/>
  <c r="R6"/>
  <c r="S6"/>
  <c r="T6"/>
  <c r="U6"/>
  <c r="B5" i="13"/>
  <c r="C5"/>
  <c r="L7" i="15"/>
  <c r="M7"/>
  <c r="N7"/>
  <c r="O7"/>
  <c r="P7"/>
  <c r="Q7"/>
  <c r="R7"/>
  <c r="S7"/>
  <c r="T7"/>
  <c r="U7"/>
  <c r="V7"/>
  <c r="W7"/>
  <c r="X7"/>
  <c r="Y7"/>
  <c r="Z7"/>
  <c r="AA7"/>
  <c r="B35" i="2"/>
  <c r="B40"/>
  <c r="D35"/>
  <c r="D40"/>
  <c r="F35"/>
  <c r="D36"/>
  <c r="F40"/>
  <c r="G6" i="4"/>
  <c r="H6"/>
  <c r="I6"/>
  <c r="J6"/>
  <c r="K6"/>
  <c r="L6"/>
  <c r="M6"/>
  <c r="N6"/>
  <c r="O6"/>
  <c r="P6"/>
  <c r="Q6"/>
  <c r="R6"/>
  <c r="S6"/>
  <c r="T6"/>
  <c r="U6"/>
  <c r="B35" i="5"/>
  <c r="B40"/>
  <c r="D35"/>
  <c r="D40"/>
  <c r="F35"/>
  <c r="F40"/>
  <c r="D36"/>
  <c r="G6" i="6"/>
  <c r="H6"/>
  <c r="I6"/>
  <c r="J6"/>
  <c r="K6"/>
  <c r="L6"/>
  <c r="M6"/>
  <c r="N6"/>
  <c r="O6"/>
  <c r="P6"/>
  <c r="Q6"/>
  <c r="R6"/>
  <c r="S6"/>
  <c r="T6"/>
  <c r="U6"/>
  <c r="F6" i="7"/>
  <c r="G6" i="9"/>
  <c r="H6"/>
  <c r="I6"/>
  <c r="J6"/>
  <c r="K6"/>
  <c r="L6"/>
  <c r="M6"/>
  <c r="N6"/>
  <c r="O6"/>
  <c r="P6"/>
  <c r="Q6"/>
  <c r="R6"/>
  <c r="S6"/>
  <c r="T6"/>
  <c r="U6"/>
  <c r="G6" i="10"/>
  <c r="H6"/>
  <c r="I6"/>
  <c r="J6"/>
  <c r="K6"/>
  <c r="L6"/>
  <c r="M6"/>
  <c r="N6"/>
  <c r="O6"/>
  <c r="P6"/>
  <c r="Q6"/>
  <c r="R6"/>
  <c r="S6"/>
  <c r="T6"/>
  <c r="U6"/>
</calcChain>
</file>

<file path=xl/sharedStrings.xml><?xml version="1.0" encoding="utf-8"?>
<sst xmlns="http://schemas.openxmlformats.org/spreadsheetml/2006/main" count="1227" uniqueCount="303">
  <si>
    <t>资本性支出（基本建设）</t>
  </si>
  <si>
    <t>一、财政拨款</t>
  </si>
  <si>
    <t>预算01表</t>
  </si>
  <si>
    <t>国有资本经营收入安排的资金</t>
  </si>
  <si>
    <t>功能分类科目名称</t>
  </si>
  <si>
    <t xml:space="preserve">    六、科学技术支出</t>
  </si>
  <si>
    <t>“三公”经费、会议费和培训费支出预算表</t>
  </si>
  <si>
    <t xml:space="preserve">      城镇职工基本医疗保险缴费</t>
  </si>
  <si>
    <t>其他支出</t>
  </si>
  <si>
    <t>30207</t>
  </si>
  <si>
    <t>对个人和家庭的补助</t>
  </si>
  <si>
    <t>项目支出(资金来源)预算明细表</t>
  </si>
  <si>
    <t>基本支出预算总表（一般公共预算）</t>
  </si>
  <si>
    <t xml:space="preserve">    二十八、债务付息支出</t>
  </si>
  <si>
    <t xml:space="preserve">    2.纳入预算管理的非税收入安排的资金</t>
  </si>
  <si>
    <t xml:space="preserve">    家庭教育及创建家长学校经费</t>
  </si>
  <si>
    <t>预算外专户管理的资金</t>
  </si>
  <si>
    <t>30108</t>
  </si>
  <si>
    <t xml:space="preserve">    二十一、粮油物资储备支出</t>
  </si>
  <si>
    <t xml:space="preserve">    十五、资源勘探信息等支出</t>
  </si>
  <si>
    <t xml:space="preserve">      邮电费</t>
  </si>
  <si>
    <t>是否政府采购</t>
  </si>
  <si>
    <t>99</t>
  </si>
  <si>
    <t>拟定采购目录（货物、工程及服务项目）</t>
  </si>
  <si>
    <t xml:space="preserve">   1.公务用车运行费</t>
  </si>
  <si>
    <t>预算04表</t>
  </si>
  <si>
    <t xml:space="preserve">    2.其他收入安排的资金</t>
  </si>
  <si>
    <t>收入预算总表</t>
  </si>
  <si>
    <t>政府性基金结转</t>
  </si>
  <si>
    <t>基本支出</t>
  </si>
  <si>
    <t xml:space="preserve">    一般行政管理事务</t>
  </si>
  <si>
    <t>专项收入安排的资金</t>
  </si>
  <si>
    <t xml:space="preserve">    三、国防支出</t>
  </si>
  <si>
    <t xml:space="preserve">      差旅费</t>
  </si>
  <si>
    <t xml:space="preserve">      印刷费</t>
  </si>
  <si>
    <t>30113</t>
  </si>
  <si>
    <t xml:space="preserve">    十八、援助其他地区支出</t>
  </si>
  <si>
    <t xml:space="preserve">   2.公务用车购置费</t>
  </si>
  <si>
    <t xml:space="preserve">      基本工资</t>
  </si>
  <si>
    <t xml:space="preserve">    七、文化体育与传媒支出</t>
  </si>
  <si>
    <t xml:space="preserve">    3.对个人和家庭的补助</t>
  </si>
  <si>
    <t xml:space="preserve">    2.商品和服务支出</t>
  </si>
  <si>
    <t>项             目</t>
  </si>
  <si>
    <t xml:space="preserve">    妇女儿童维权经费</t>
  </si>
  <si>
    <t xml:space="preserve">  住房改革支出</t>
  </si>
  <si>
    <t>119001xm19n0008</t>
  </si>
  <si>
    <t>119001xm19n0004</t>
  </si>
  <si>
    <t>一般公共服务支出</t>
  </si>
  <si>
    <t>支　　　出　　　总　　　计</t>
  </si>
  <si>
    <t>融水县妇联</t>
  </si>
  <si>
    <t xml:space="preserve">    行政单位医疗</t>
  </si>
  <si>
    <t>其他资本性支出</t>
  </si>
  <si>
    <t>30229</t>
  </si>
  <si>
    <t xml:space="preserve">数 量 </t>
  </si>
  <si>
    <t>其他收入安排的资金</t>
  </si>
  <si>
    <t>采购项目名称</t>
  </si>
  <si>
    <t>政府性基金收入安排的资金</t>
  </si>
  <si>
    <t>预算14表</t>
  </si>
  <si>
    <t>31099</t>
  </si>
  <si>
    <t>行政事业性收费收入安排的资金（教育收费</t>
  </si>
  <si>
    <t xml:space="preserve">    商品和服务支出</t>
  </si>
  <si>
    <t>罚没收入安排的资金</t>
  </si>
  <si>
    <t>二、未纳入预算管理的非税收入安排的资金</t>
  </si>
  <si>
    <t xml:space="preserve">    1.工资福利支出</t>
  </si>
  <si>
    <t>2019年部门预算表</t>
  </si>
  <si>
    <t xml:space="preserve">      水费</t>
  </si>
  <si>
    <t>119001xm19n0013</t>
  </si>
  <si>
    <t>合计</t>
  </si>
  <si>
    <t xml:space="preserve">    机关事业单位基本养老保险缴费支出</t>
  </si>
  <si>
    <t>208</t>
  </si>
  <si>
    <t>一般行政管理事务</t>
  </si>
  <si>
    <t xml:space="preserve">      公务接待费</t>
  </si>
  <si>
    <t xml:space="preserve">    十、卫生健康支出</t>
  </si>
  <si>
    <t>预算11表</t>
  </si>
  <si>
    <t>人员经费</t>
  </si>
  <si>
    <t>03</t>
  </si>
  <si>
    <t>预算05表</t>
  </si>
  <si>
    <t>计量单位</t>
  </si>
  <si>
    <t>303</t>
  </si>
  <si>
    <t>经费拨款（补助）</t>
  </si>
  <si>
    <t xml:space="preserve">    119001</t>
  </si>
  <si>
    <t>规  格  要  求</t>
  </si>
  <si>
    <t xml:space="preserve">    工资福利支出</t>
  </si>
  <si>
    <t>印刷费</t>
  </si>
  <si>
    <t>“儿童家园”室内外玩具及体育用品</t>
  </si>
  <si>
    <t>专户支出预算总表</t>
  </si>
  <si>
    <t xml:space="preserve">    八、社会保障和就业支出</t>
  </si>
  <si>
    <t>30103</t>
  </si>
  <si>
    <t>差旅费</t>
  </si>
  <si>
    <t xml:space="preserve">    妇儿工委办工作业务费</t>
  </si>
  <si>
    <t xml:space="preserve"> 收  支  预  算  总  表（一般公共预算）</t>
  </si>
  <si>
    <t xml:space="preserve">       政府性基金结转</t>
  </si>
  <si>
    <t>支                  出</t>
  </si>
  <si>
    <t xml:space="preserve">    二十、住房保障支出</t>
  </si>
  <si>
    <t xml:space="preserve">      住房公积金</t>
  </si>
  <si>
    <t xml:space="preserve">    二十四、预备费</t>
  </si>
  <si>
    <t>310</t>
  </si>
  <si>
    <t>行政事业性收费收入安排的资金（教育收费）</t>
  </si>
  <si>
    <t xml:space="preserve">    二十三、灾害防治及应急管理支出</t>
  </si>
  <si>
    <t>30213</t>
  </si>
  <si>
    <t xml:space="preserve">    基层妇联改革及妇联组织建设工作经费</t>
  </si>
  <si>
    <t>30299</t>
  </si>
  <si>
    <t>30217</t>
  </si>
  <si>
    <t>221</t>
  </si>
  <si>
    <t xml:space="preserve">  行政事业单位医疗</t>
  </si>
  <si>
    <t>项目序号</t>
  </si>
  <si>
    <t>30110</t>
  </si>
  <si>
    <t xml:space="preserve">    四、公共安全支出</t>
  </si>
  <si>
    <t>收            入</t>
  </si>
  <si>
    <t xml:space="preserve">          </t>
  </si>
  <si>
    <t>五、培训费</t>
  </si>
  <si>
    <t>国有资源(资产)有偿使用收入安排的资金</t>
  </si>
  <si>
    <t>类</t>
  </si>
  <si>
    <t>29</t>
  </si>
  <si>
    <t xml:space="preserve">      电费</t>
  </si>
  <si>
    <t>三、政府性基金收入安排的资金</t>
  </si>
  <si>
    <t>项                           目</t>
  </si>
  <si>
    <t>30399</t>
  </si>
  <si>
    <t>对社会保障基金补助</t>
  </si>
  <si>
    <t>119001xm19n0007</t>
  </si>
  <si>
    <t xml:space="preserve">      其他社会保障缴费</t>
  </si>
  <si>
    <t>本  年  支  出  合  计</t>
  </si>
  <si>
    <t>119001xm19n0003</t>
  </si>
  <si>
    <t>单位代码</t>
  </si>
  <si>
    <t xml:space="preserve">    向社会购买服务专项经费</t>
  </si>
  <si>
    <t>210</t>
  </si>
  <si>
    <t>经济分类科目</t>
  </si>
  <si>
    <t>是</t>
  </si>
  <si>
    <t>经费拨款(补助)</t>
  </si>
  <si>
    <t xml:space="preserve"> 收  支  预  算  总  表</t>
  </si>
  <si>
    <t>预算10表</t>
  </si>
  <si>
    <t xml:space="preserve">    其他群众团体事务支出</t>
  </si>
  <si>
    <t xml:space="preserve">      福利费</t>
  </si>
  <si>
    <t xml:space="preserve">    实施新《两纲》工作业务费</t>
  </si>
  <si>
    <t xml:space="preserve">    十二、城乡社区支出</t>
  </si>
  <si>
    <t xml:space="preserve">    “三八”节活动经费</t>
  </si>
  <si>
    <t>119001xm19n0014</t>
  </si>
  <si>
    <t xml:space="preserve">           国有资本经营收入安排的资金</t>
  </si>
  <si>
    <t>公务接待费</t>
  </si>
  <si>
    <t>30239</t>
  </si>
  <si>
    <t xml:space="preserve">    十七、金融支出</t>
  </si>
  <si>
    <t xml:space="preserve">    五、教育支出</t>
  </si>
  <si>
    <t>合             计</t>
  </si>
  <si>
    <t>所属专项代码</t>
  </si>
  <si>
    <t xml:space="preserve">    资本性支出</t>
  </si>
  <si>
    <t>单位：万元</t>
  </si>
  <si>
    <t>上级专款结转</t>
  </si>
  <si>
    <t>02</t>
  </si>
  <si>
    <t>行政事业性收费收入安排的资金</t>
  </si>
  <si>
    <t>预算09表</t>
  </si>
  <si>
    <t xml:space="preserve">      办公费</t>
  </si>
  <si>
    <t>支出预算总表</t>
  </si>
  <si>
    <t>302</t>
  </si>
  <si>
    <t>工资福利支出</t>
  </si>
  <si>
    <t>小计</t>
  </si>
  <si>
    <t>项                    目</t>
  </si>
  <si>
    <t>其他群众团体事务支出</t>
  </si>
  <si>
    <t>三、公务用车费</t>
  </si>
  <si>
    <t>30201</t>
  </si>
  <si>
    <t>30205</t>
  </si>
  <si>
    <t>上年结余收入</t>
  </si>
  <si>
    <t>119001</t>
  </si>
  <si>
    <t>2A0336</t>
  </si>
  <si>
    <t xml:space="preserve">      其他资本性支出</t>
  </si>
  <si>
    <t>30102</t>
  </si>
  <si>
    <t xml:space="preserve">    二十九、债务发行费用支出</t>
  </si>
  <si>
    <t xml:space="preserve">    8.对企业补助</t>
  </si>
  <si>
    <t xml:space="preserve">    1.经费拨款(补助)</t>
  </si>
  <si>
    <t>培训费</t>
  </si>
  <si>
    <t>公用经费</t>
  </si>
  <si>
    <t xml:space="preserve">  行政事业单位离退休</t>
  </si>
  <si>
    <t xml:space="preserve">      公务员医疗补助缴费</t>
  </si>
  <si>
    <t>委托业务费</t>
  </si>
  <si>
    <t>其中：一般公共预算</t>
  </si>
  <si>
    <t>资本性支出</t>
  </si>
  <si>
    <t>11</t>
  </si>
  <si>
    <t>实施“儿童之家”项目工作经费</t>
  </si>
  <si>
    <t>项目支出</t>
  </si>
  <si>
    <t xml:space="preserve">      奖金</t>
  </si>
  <si>
    <t xml:space="preserve">  群众团体事务</t>
  </si>
  <si>
    <t xml:space="preserve">    对个人和家庭的补助</t>
  </si>
  <si>
    <t xml:space="preserve">    6.资本性建设</t>
  </si>
  <si>
    <t>单位（科目）名称</t>
  </si>
  <si>
    <t>国有资本经营支出预算总表</t>
  </si>
  <si>
    <t>30216</t>
  </si>
  <si>
    <t xml:space="preserve">    7.对企业补助（基本建设）</t>
  </si>
  <si>
    <t xml:space="preserve">    十六、商业服务业等支出</t>
  </si>
  <si>
    <t xml:space="preserve">    4.债务利息及费用支出</t>
  </si>
  <si>
    <t>二、公务接待费</t>
  </si>
  <si>
    <t>30111</t>
  </si>
  <si>
    <t>预算13表</t>
  </si>
  <si>
    <t xml:space="preserve">    二十二、国有资本经营预算支出</t>
  </si>
  <si>
    <t>四、上年结余收入</t>
  </si>
  <si>
    <t>**</t>
  </si>
  <si>
    <t>项目名称</t>
  </si>
  <si>
    <t>政  府  采  购  预  算  表</t>
  </si>
  <si>
    <t xml:space="preserve">      其他商品和服务支出</t>
  </si>
  <si>
    <t>预算03表</t>
  </si>
  <si>
    <t xml:space="preserve">    二十七、债务还本支出</t>
  </si>
  <si>
    <t>商品和服务支出</t>
  </si>
  <si>
    <t xml:space="preserve">       上级专款结转</t>
  </si>
  <si>
    <t>119001xm19n0002</t>
  </si>
  <si>
    <t>四、会议费</t>
  </si>
  <si>
    <t>119001xm19n0006</t>
  </si>
  <si>
    <t xml:space="preserve">           行政事业性收费收入安排的资金</t>
  </si>
  <si>
    <t>本  年  收  入  合  计</t>
  </si>
  <si>
    <t>30227</t>
  </si>
  <si>
    <t xml:space="preserve">      机关事业单位基本养老保险缴费</t>
  </si>
  <si>
    <t>纳入预算管理的非税收入安排的资金</t>
  </si>
  <si>
    <t>项</t>
  </si>
  <si>
    <t xml:space="preserve">    1.行政事业性收费收入安排的资金（教育收费）</t>
  </si>
  <si>
    <t>社会保障和就业支出</t>
  </si>
  <si>
    <t xml:space="preserve">    禁毒防艾及平安家庭建设经费</t>
  </si>
  <si>
    <t xml:space="preserve">           国有资源（资产）有偿使用收入安排的资金</t>
  </si>
  <si>
    <t>款</t>
  </si>
  <si>
    <t xml:space="preserve">    实施“儿童之家”项目工作经费</t>
  </si>
  <si>
    <t xml:space="preserve">             其他收入（预算内非税）</t>
  </si>
  <si>
    <t>预算06表</t>
  </si>
  <si>
    <t xml:space="preserve">    二十五、其他支出</t>
  </si>
  <si>
    <t>30309</t>
  </si>
  <si>
    <t>全口径</t>
  </si>
  <si>
    <t xml:space="preserve">    行政运行</t>
  </si>
  <si>
    <t xml:space="preserve">      津贴补贴</t>
  </si>
  <si>
    <t>否</t>
  </si>
  <si>
    <t>05</t>
  </si>
  <si>
    <t>收      入      总      计</t>
  </si>
  <si>
    <t>其他商品和服务支出</t>
  </si>
  <si>
    <t>01</t>
  </si>
  <si>
    <t>债务利息及费用支出</t>
  </si>
  <si>
    <t xml:space="preserve">    公务员医疗补助</t>
  </si>
  <si>
    <t>301</t>
  </si>
  <si>
    <t xml:space="preserve">    新农村建设暨“双学双比”活动经费</t>
  </si>
  <si>
    <t>30202</t>
  </si>
  <si>
    <t>总计</t>
  </si>
  <si>
    <t xml:space="preserve">      其他对个人和家庭的补助</t>
  </si>
  <si>
    <t>30206</t>
  </si>
  <si>
    <t>支出预算总表（一般公共预算）</t>
  </si>
  <si>
    <t>30101</t>
  </si>
  <si>
    <t>一、因公出国（境）费</t>
  </si>
  <si>
    <t>上年结余支出预算总表</t>
  </si>
  <si>
    <t xml:space="preserve">        </t>
  </si>
  <si>
    <t>预算12表</t>
  </si>
  <si>
    <t xml:space="preserve">    十四、交通运输支出</t>
  </si>
  <si>
    <t>办公费</t>
  </si>
  <si>
    <t>上年结转资金</t>
  </si>
  <si>
    <t xml:space="preserve">      委托业务费</t>
  </si>
  <si>
    <t>住房保障支出</t>
  </si>
  <si>
    <t>预算08表</t>
  </si>
  <si>
    <t>采购项目序号</t>
  </si>
  <si>
    <t xml:space="preserve">    九、社会保险基金支出</t>
  </si>
  <si>
    <t xml:space="preserve">      其他交通费用</t>
  </si>
  <si>
    <t xml:space="preserve">  119001</t>
  </si>
  <si>
    <t xml:space="preserve">    5.资本性支出（基本建设）</t>
  </si>
  <si>
    <t>30215</t>
  </si>
  <si>
    <t>对企业补助</t>
  </si>
  <si>
    <t>30211</t>
  </si>
  <si>
    <t>卫生健康支出</t>
  </si>
  <si>
    <t>所属专项名称</t>
  </si>
  <si>
    <t xml:space="preserve">      培训费</t>
  </si>
  <si>
    <t>单位名称          (功能分类科目名称)</t>
  </si>
  <si>
    <t xml:space="preserve">    “六一”节活动经费</t>
  </si>
  <si>
    <t xml:space="preserve">      维修(护)费</t>
  </si>
  <si>
    <t>30112</t>
  </si>
  <si>
    <t xml:space="preserve">    二十六、转移性支出</t>
  </si>
  <si>
    <t xml:space="preserve">   二十四、结转下年</t>
  </si>
  <si>
    <t xml:space="preserve">    十九、自然资源海洋气象等支出</t>
  </si>
  <si>
    <t xml:space="preserve">           专项收入安排的资金</t>
  </si>
  <si>
    <t xml:space="preserve">    二、外交支出</t>
  </si>
  <si>
    <t xml:space="preserve">            </t>
  </si>
  <si>
    <t>预算07表</t>
  </si>
  <si>
    <t>二、项目支出</t>
  </si>
  <si>
    <t>对企业补助（基本建设）</t>
  </si>
  <si>
    <t xml:space="preserve">    十三、农林水支出</t>
  </si>
  <si>
    <t>119001xm19n0001</t>
  </si>
  <si>
    <t xml:space="preserve">    9.对社会保障基金补助</t>
  </si>
  <si>
    <t>119001xm19n0009</t>
  </si>
  <si>
    <t>119001xm19n0005</t>
  </si>
  <si>
    <t>未纳入预算管理的非税收入专户回拨的资金</t>
  </si>
  <si>
    <t>批</t>
  </si>
  <si>
    <t>采购预算资金安排</t>
  </si>
  <si>
    <t>一般公共预算资金</t>
  </si>
  <si>
    <t>119</t>
  </si>
  <si>
    <t xml:space="preserve">      会议费</t>
  </si>
  <si>
    <t>一、基本支出</t>
  </si>
  <si>
    <t xml:space="preserve">    十一、节能环保支出</t>
  </si>
  <si>
    <t>预算02表</t>
  </si>
  <si>
    <t xml:space="preserve">  融水县妇联</t>
  </si>
  <si>
    <t>其他收入（预算内非税）</t>
  </si>
  <si>
    <t>项目单位</t>
  </si>
  <si>
    <t xml:space="preserve">    一、一般公共服务支出</t>
  </si>
  <si>
    <t>201</t>
  </si>
  <si>
    <t xml:space="preserve">           罚没收入安排的资金</t>
  </si>
  <si>
    <t>2019年预算</t>
  </si>
  <si>
    <t>单位名称                             (经济分类科目名称)</t>
  </si>
  <si>
    <t>政府性基金支出预算总表</t>
  </si>
  <si>
    <t>单位名称                        (功能分类科目名称)</t>
  </si>
  <si>
    <t xml:space="preserve">    10.其他支出</t>
  </si>
  <si>
    <t xml:space="preserve">      奖励金</t>
  </si>
  <si>
    <t>基金收入</t>
  </si>
  <si>
    <t>四、结转下年</t>
  </si>
  <si>
    <t>科目编码</t>
  </si>
  <si>
    <t xml:space="preserve">    住房公积金</t>
  </si>
  <si>
    <t>单位：万元</t>
    <phoneticPr fontId="0" type="noConversion"/>
  </si>
</sst>
</file>

<file path=xl/styles.xml><?xml version="1.0" encoding="utf-8"?>
<styleSheet xmlns="http://schemas.openxmlformats.org/spreadsheetml/2006/main">
  <numFmts count="3">
    <numFmt numFmtId="180" formatCode="#,##0.0000"/>
    <numFmt numFmtId="181" formatCode="#,##0.0_ "/>
    <numFmt numFmtId="182" formatCode="00"/>
  </numFmts>
  <fonts count="11">
    <font>
      <sz val="9"/>
      <name val="宋体"/>
      <charset val="134"/>
    </font>
    <font>
      <sz val="10"/>
      <name val="Arial"/>
      <family val="2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6"/>
      <name val="仿宋_GB2312"/>
      <family val="3"/>
      <charset val="134"/>
    </font>
    <font>
      <sz val="10"/>
      <color indexed="8"/>
      <name val="宋体"/>
      <family val="3"/>
      <charset val="134"/>
    </font>
    <font>
      <b/>
      <sz val="18"/>
      <name val="宋体"/>
      <family val="3"/>
      <charset val="134"/>
    </font>
    <font>
      <sz val="24"/>
      <name val="宋体"/>
      <family val="3"/>
      <charset val="134"/>
    </font>
    <font>
      <b/>
      <sz val="2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0" borderId="0" xfId="0" applyNumberFormat="1" applyFont="1" applyFill="1" applyAlignment="1" applyProtection="1">
      <alignment horizontal="right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/>
    </xf>
    <xf numFmtId="0" fontId="2" fillId="0" borderId="0" xfId="0" applyFont="1" applyFill="1" applyAlignme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>
      <alignment vertical="center"/>
    </xf>
    <xf numFmtId="180" fontId="2" fillId="0" borderId="1" xfId="0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/>
    </xf>
    <xf numFmtId="180" fontId="2" fillId="0" borderId="1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" fontId="2" fillId="0" borderId="1" xfId="0" applyNumberFormat="1" applyFont="1" applyFill="1" applyBorder="1" applyAlignment="1" applyProtection="1">
      <alignment vertical="center"/>
    </xf>
    <xf numFmtId="0" fontId="2" fillId="0" borderId="1" xfId="0" applyFont="1" applyFill="1" applyBorder="1"/>
    <xf numFmtId="0" fontId="2" fillId="0" borderId="1" xfId="0" applyNumberFormat="1" applyFont="1" applyFill="1" applyBorder="1" applyAlignment="1" applyProtection="1"/>
    <xf numFmtId="0" fontId="2" fillId="0" borderId="1" xfId="0" applyFont="1" applyFill="1" applyBorder="1" applyAlignment="1"/>
    <xf numFmtId="0" fontId="5" fillId="0" borderId="1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6" fillId="0" borderId="0" xfId="0" applyFont="1"/>
    <xf numFmtId="0" fontId="2" fillId="0" borderId="0" xfId="0" applyNumberFormat="1" applyFont="1" applyFill="1" applyAlignment="1" applyProtection="1">
      <alignment horizontal="right" vertical="center"/>
    </xf>
    <xf numFmtId="0" fontId="2" fillId="0" borderId="0" xfId="0" applyNumberFormat="1" applyFont="1" applyFill="1" applyAlignment="1" applyProtection="1">
      <alignment vertical="center" wrapText="1"/>
    </xf>
    <xf numFmtId="181" fontId="2" fillId="0" borderId="0" xfId="0" applyNumberFormat="1" applyFont="1" applyFill="1" applyAlignment="1" applyProtection="1">
      <alignment horizontal="right" vertical="center"/>
    </xf>
    <xf numFmtId="182" fontId="3" fillId="0" borderId="0" xfId="0" applyNumberFormat="1" applyFont="1" applyFill="1" applyAlignment="1" applyProtection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0" xfId="0" applyFill="1"/>
    <xf numFmtId="181" fontId="2" fillId="0" borderId="0" xfId="0" applyNumberFormat="1" applyFont="1" applyFill="1" applyAlignment="1" applyProtection="1">
      <alignment horizontal="right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81" fontId="2" fillId="0" borderId="1" xfId="0" applyNumberFormat="1" applyFont="1" applyFill="1" applyBorder="1" applyAlignment="1" applyProtection="1">
      <alignment horizontal="center" vertical="center" wrapText="1"/>
    </xf>
    <xf numFmtId="181" fontId="2" fillId="0" borderId="1" xfId="0" applyNumberFormat="1" applyFont="1" applyFill="1" applyBorder="1" applyAlignment="1" applyProtection="1">
      <alignment horizontal="centerContinuous" vertical="center"/>
    </xf>
    <xf numFmtId="0" fontId="0" fillId="0" borderId="1" xfId="0" applyNumberFormat="1" applyFont="1" applyFill="1" applyBorder="1" applyAlignment="1" applyProtection="1">
      <alignment horizontal="centerContinuous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right" vertical="center"/>
    </xf>
    <xf numFmtId="0" fontId="2" fillId="0" borderId="0" xfId="0" applyNumberFormat="1" applyFont="1" applyFill="1" applyAlignment="1">
      <alignment horizontal="left" vertical="center"/>
    </xf>
    <xf numFmtId="0" fontId="8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>
      <alignment vertical="center"/>
    </xf>
    <xf numFmtId="181" fontId="2" fillId="0" borderId="0" xfId="0" applyNumberFormat="1" applyFont="1" applyFill="1" applyAlignment="1" applyProtection="1">
      <alignment horizontal="right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 applyProtection="1">
      <alignment horizontal="centerContinuous" vertical="center"/>
    </xf>
    <xf numFmtId="0" fontId="2" fillId="0" borderId="4" xfId="0" applyNumberFormat="1" applyFont="1" applyFill="1" applyBorder="1" applyAlignment="1" applyProtection="1">
      <alignment horizontal="centerContinuous" vertical="center"/>
    </xf>
    <xf numFmtId="0" fontId="2" fillId="0" borderId="5" xfId="0" applyNumberFormat="1" applyFont="1" applyFill="1" applyBorder="1" applyAlignment="1" applyProtection="1">
      <alignment horizontal="centerContinuous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80" fontId="0" fillId="0" borderId="7" xfId="0" applyNumberFormat="1" applyFont="1" applyFill="1" applyBorder="1" applyAlignment="1" applyProtection="1"/>
    <xf numFmtId="180" fontId="0" fillId="0" borderId="0" xfId="0" applyNumberFormat="1" applyFont="1" applyFill="1" applyAlignment="1" applyProtection="1"/>
    <xf numFmtId="0" fontId="2" fillId="0" borderId="1" xfId="0" applyNumberFormat="1" applyFont="1" applyFill="1" applyBorder="1" applyAlignment="1" applyProtection="1">
      <alignment horizontal="centerContinuous" vertical="center"/>
    </xf>
    <xf numFmtId="0" fontId="2" fillId="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Continuous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4" fontId="2" fillId="0" borderId="1" xfId="0" applyNumberFormat="1" applyFont="1" applyBorder="1" applyAlignment="1">
      <alignment horizontal="right" vertical="center"/>
    </xf>
    <xf numFmtId="0" fontId="2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2" fillId="0" borderId="9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181" fontId="2" fillId="0" borderId="3" xfId="0" applyNumberFormat="1" applyFont="1" applyFill="1" applyBorder="1" applyAlignment="1" applyProtection="1">
      <alignment horizontal="centerContinuous" vertical="center"/>
    </xf>
    <xf numFmtId="181" fontId="2" fillId="0" borderId="4" xfId="0" applyNumberFormat="1" applyFont="1" applyFill="1" applyBorder="1" applyAlignment="1" applyProtection="1">
      <alignment horizontal="centerContinuous" vertical="center"/>
    </xf>
    <xf numFmtId="181" fontId="2" fillId="0" borderId="5" xfId="0" applyNumberFormat="1" applyFont="1" applyFill="1" applyBorder="1" applyAlignment="1" applyProtection="1">
      <alignment horizontal="centerContinuous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 applyProtection="1">
      <alignment horizontal="right" vertical="center"/>
    </xf>
    <xf numFmtId="4" fontId="4" fillId="0" borderId="1" xfId="0" applyNumberFormat="1" applyFont="1" applyFill="1" applyBorder="1" applyAlignment="1" applyProtection="1">
      <alignment horizontal="right" vertical="center"/>
    </xf>
    <xf numFmtId="4" fontId="0" fillId="0" borderId="1" xfId="0" applyNumberFormat="1" applyFill="1" applyBorder="1"/>
    <xf numFmtId="4" fontId="0" fillId="0" borderId="1" xfId="0" applyNumberFormat="1" applyBorder="1"/>
    <xf numFmtId="4" fontId="2" fillId="0" borderId="1" xfId="0" applyNumberFormat="1" applyFont="1" applyFill="1" applyBorder="1" applyAlignment="1" applyProtection="1">
      <alignment horizontal="center" vertical="center"/>
    </xf>
    <xf numFmtId="4" fontId="2" fillId="0" borderId="1" xfId="0" applyNumberFormat="1" applyFont="1" applyFill="1" applyBorder="1" applyAlignment="1">
      <alignment vertical="center"/>
    </xf>
    <xf numFmtId="4" fontId="2" fillId="0" borderId="1" xfId="0" applyNumberFormat="1" applyFont="1" applyFill="1" applyBorder="1" applyAlignment="1" applyProtection="1">
      <alignment horizontal="left" vertical="center"/>
    </xf>
    <xf numFmtId="4" fontId="4" fillId="0" borderId="1" xfId="0" applyNumberFormat="1" applyFont="1" applyFill="1" applyBorder="1" applyAlignment="1" applyProtection="1">
      <alignment horizontal="center" vertical="center"/>
    </xf>
    <xf numFmtId="4" fontId="2" fillId="0" borderId="1" xfId="0" applyNumberFormat="1" applyFont="1" applyFill="1" applyBorder="1"/>
    <xf numFmtId="4" fontId="2" fillId="0" borderId="1" xfId="0" applyNumberFormat="1" applyFont="1" applyFill="1" applyBorder="1" applyAlignment="1" applyProtection="1"/>
    <xf numFmtId="4" fontId="2" fillId="0" borderId="1" xfId="0" applyNumberFormat="1" applyFont="1" applyFill="1" applyBorder="1" applyAlignment="1"/>
    <xf numFmtId="4" fontId="5" fillId="0" borderId="1" xfId="0" applyNumberFormat="1" applyFont="1" applyFill="1" applyBorder="1" applyAlignment="1" applyProtection="1">
      <alignment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49" fontId="2" fillId="2" borderId="1" xfId="0" applyNumberFormat="1" applyFont="1" applyFill="1" applyBorder="1" applyAlignment="1" applyProtection="1">
      <alignment horizontal="left" vertical="center"/>
    </xf>
    <xf numFmtId="49" fontId="2" fillId="0" borderId="3" xfId="0" applyNumberFormat="1" applyFont="1" applyFill="1" applyBorder="1" applyAlignment="1" applyProtection="1">
      <alignment horizontal="left" vertical="center"/>
    </xf>
    <xf numFmtId="49" fontId="2" fillId="2" borderId="3" xfId="0" applyNumberFormat="1" applyFont="1" applyFill="1" applyBorder="1" applyAlignment="1" applyProtection="1">
      <alignment horizontal="left" vertical="center"/>
    </xf>
    <xf numFmtId="4" fontId="2" fillId="2" borderId="1" xfId="0" applyNumberFormat="1" applyFont="1" applyFill="1" applyBorder="1" applyAlignment="1" applyProtection="1">
      <alignment horizontal="right"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2" fillId="2" borderId="5" xfId="0" applyNumberFormat="1" applyFont="1" applyFill="1" applyBorder="1" applyAlignment="1" applyProtection="1">
      <alignment horizontal="left" vertical="center"/>
    </xf>
    <xf numFmtId="49" fontId="0" fillId="0" borderId="3" xfId="0" applyNumberFormat="1" applyFont="1" applyFill="1" applyBorder="1" applyAlignment="1" applyProtection="1">
      <alignment horizontal="left" vertical="center"/>
    </xf>
    <xf numFmtId="49" fontId="0" fillId="2" borderId="3" xfId="0" applyNumberFormat="1" applyFont="1" applyFill="1" applyBorder="1" applyAlignment="1" applyProtection="1">
      <alignment horizontal="left" vertical="center"/>
    </xf>
    <xf numFmtId="4" fontId="2" fillId="0" borderId="3" xfId="0" applyNumberFormat="1" applyFont="1" applyFill="1" applyBorder="1" applyAlignment="1" applyProtection="1">
      <alignment horizontal="right" vertical="center"/>
    </xf>
    <xf numFmtId="4" fontId="2" fillId="2" borderId="3" xfId="0" applyNumberFormat="1" applyFont="1" applyFill="1" applyBorder="1" applyAlignment="1" applyProtection="1">
      <alignment horizontal="right" vertical="center"/>
    </xf>
    <xf numFmtId="49" fontId="0" fillId="0" borderId="5" xfId="0" applyNumberFormat="1" applyFont="1" applyFill="1" applyBorder="1" applyAlignment="1" applyProtection="1">
      <alignment horizontal="left" vertical="center"/>
    </xf>
    <xf numFmtId="49" fontId="0" fillId="0" borderId="1" xfId="0" applyNumberFormat="1" applyFont="1" applyFill="1" applyBorder="1" applyAlignment="1" applyProtection="1">
      <alignment horizontal="left" vertical="center"/>
    </xf>
    <xf numFmtId="4" fontId="0" fillId="0" borderId="1" xfId="0" applyNumberFormat="1" applyFont="1" applyFill="1" applyBorder="1" applyAlignment="1" applyProtection="1">
      <alignment horizontal="right" vertical="center"/>
    </xf>
    <xf numFmtId="4" fontId="2" fillId="0" borderId="3" xfId="0" applyNumberFormat="1" applyFont="1" applyFill="1" applyBorder="1" applyAlignment="1" applyProtection="1">
      <alignment horizontal="left" vertical="center"/>
    </xf>
    <xf numFmtId="4" fontId="2" fillId="0" borderId="4" xfId="0" applyNumberFormat="1" applyFont="1" applyFill="1" applyBorder="1" applyAlignment="1" applyProtection="1">
      <alignment horizontal="left" vertical="center"/>
    </xf>
    <xf numFmtId="1" fontId="2" fillId="0" borderId="1" xfId="0" applyNumberFormat="1" applyFont="1" applyFill="1" applyBorder="1" applyAlignment="1" applyProtection="1">
      <alignment horizontal="left" vertical="center"/>
    </xf>
    <xf numFmtId="4" fontId="2" fillId="0" borderId="5" xfId="0" applyNumberFormat="1" applyFont="1" applyFill="1" applyBorder="1" applyAlignment="1" applyProtection="1">
      <alignment horizontal="right" vertical="center"/>
    </xf>
    <xf numFmtId="0" fontId="10" fillId="0" borderId="0" xfId="0" applyNumberFormat="1" applyFont="1" applyFill="1" applyAlignment="1" applyProtection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81" fontId="2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 applyProtection="1">
      <alignment horizontal="center" vertical="top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81" fontId="2" fillId="0" borderId="6" xfId="0" applyNumberFormat="1" applyFont="1" applyFill="1" applyBorder="1" applyAlignment="1" applyProtection="1">
      <alignment horizontal="center" vertical="center" wrapText="1"/>
    </xf>
    <xf numFmtId="181" fontId="2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center" vertical="center"/>
    </xf>
    <xf numFmtId="181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"/>
  <sheetViews>
    <sheetView showGridLines="0" workbookViewId="0"/>
  </sheetViews>
  <sheetFormatPr defaultColWidth="9.1640625" defaultRowHeight="12.75" customHeight="1"/>
  <sheetData>
    <row r="1" spans="1:12" ht="12.75" customHeight="1">
      <c r="A1" s="1"/>
    </row>
    <row r="9" spans="1:12" ht="65.25" customHeight="1">
      <c r="A9" s="106" t="s">
        <v>64</v>
      </c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</row>
  </sheetData>
  <mergeCells count="1">
    <mergeCell ref="A9:L9"/>
  </mergeCells>
  <phoneticPr fontId="0" type="noConversion"/>
  <printOptions horizontalCentered="1" verticalCentered="1"/>
  <pageMargins left="0.74999998873613005" right="0.74999998873613005" top="0.99999998498150677" bottom="0.99999998498150677" header="0.49999999249075339" footer="0.49999999249075339"/>
  <pageSetup paperSize="9" orientation="landscape" horizontalDpi="0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1"/>
  <sheetViews>
    <sheetView showGridLines="0" showZeros="0" workbookViewId="0"/>
  </sheetViews>
  <sheetFormatPr defaultColWidth="9.1640625" defaultRowHeight="11.25"/>
  <cols>
    <col min="1" max="3" width="4.1640625" customWidth="1"/>
    <col min="4" max="4" width="12.83203125" customWidth="1"/>
    <col min="5" max="5" width="21.83203125" customWidth="1"/>
    <col min="6" max="10" width="9" customWidth="1"/>
    <col min="11" max="11" width="9.83203125" customWidth="1"/>
    <col min="12" max="17" width="9" customWidth="1"/>
    <col min="18" max="18" width="9.1640625" customWidth="1"/>
    <col min="19" max="21" width="9" customWidth="1"/>
    <col min="22" max="22" width="10.6640625" customWidth="1"/>
  </cols>
  <sheetData>
    <row r="1" spans="1:22" ht="20.100000000000001" customHeight="1">
      <c r="A1" s="39"/>
      <c r="C1" s="40"/>
      <c r="D1" s="40"/>
      <c r="E1" s="40"/>
      <c r="F1" s="40"/>
      <c r="G1" s="40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39" t="s">
        <v>149</v>
      </c>
    </row>
    <row r="2" spans="1:22" ht="42" customHeight="1">
      <c r="A2" s="41" t="s">
        <v>183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2" ht="12.75" customHeight="1">
      <c r="A3" s="42"/>
      <c r="C3" s="40"/>
      <c r="D3" s="40"/>
      <c r="E3" s="40"/>
      <c r="F3" s="40"/>
      <c r="G3" s="40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43" t="s">
        <v>145</v>
      </c>
    </row>
    <row r="4" spans="1:22" ht="20.100000000000001" customHeight="1">
      <c r="A4" s="108" t="s">
        <v>300</v>
      </c>
      <c r="B4" s="108"/>
      <c r="C4" s="108"/>
      <c r="D4" s="109" t="s">
        <v>123</v>
      </c>
      <c r="E4" s="111" t="s">
        <v>295</v>
      </c>
      <c r="F4" s="113" t="s">
        <v>233</v>
      </c>
      <c r="G4" s="114" t="s">
        <v>29</v>
      </c>
      <c r="H4" s="114"/>
      <c r="I4" s="114"/>
      <c r="J4" s="115"/>
      <c r="K4" s="45" t="s">
        <v>177</v>
      </c>
      <c r="L4" s="46"/>
      <c r="M4" s="46"/>
      <c r="N4" s="46"/>
      <c r="O4" s="46"/>
      <c r="P4" s="46"/>
      <c r="Q4" s="46"/>
      <c r="R4" s="46"/>
      <c r="S4" s="46"/>
      <c r="T4" s="46"/>
      <c r="U4" s="47"/>
    </row>
    <row r="5" spans="1:22" ht="75.75" customHeight="1">
      <c r="A5" s="48" t="s">
        <v>112</v>
      </c>
      <c r="B5" s="48" t="s">
        <v>214</v>
      </c>
      <c r="C5" s="48" t="s">
        <v>209</v>
      </c>
      <c r="D5" s="109"/>
      <c r="E5" s="112"/>
      <c r="F5" s="113"/>
      <c r="G5" s="44" t="s">
        <v>67</v>
      </c>
      <c r="H5" s="38" t="s">
        <v>153</v>
      </c>
      <c r="I5" s="38" t="s">
        <v>199</v>
      </c>
      <c r="J5" s="38" t="s">
        <v>10</v>
      </c>
      <c r="K5" s="50" t="s">
        <v>67</v>
      </c>
      <c r="L5" s="51" t="s">
        <v>153</v>
      </c>
      <c r="M5" s="51" t="s">
        <v>199</v>
      </c>
      <c r="N5" s="51" t="s">
        <v>10</v>
      </c>
      <c r="O5" s="52" t="s">
        <v>228</v>
      </c>
      <c r="P5" s="52" t="s">
        <v>0</v>
      </c>
      <c r="Q5" s="52" t="s">
        <v>174</v>
      </c>
      <c r="R5" s="52" t="s">
        <v>271</v>
      </c>
      <c r="S5" s="52" t="s">
        <v>254</v>
      </c>
      <c r="T5" s="53" t="s">
        <v>118</v>
      </c>
      <c r="U5" s="60" t="s">
        <v>8</v>
      </c>
    </row>
    <row r="6" spans="1:22" ht="20.100000000000001" customHeight="1">
      <c r="A6" s="36" t="s">
        <v>193</v>
      </c>
      <c r="B6" s="36" t="s">
        <v>193</v>
      </c>
      <c r="C6" s="36" t="s">
        <v>193</v>
      </c>
      <c r="D6" s="44" t="s">
        <v>193</v>
      </c>
      <c r="E6" s="44" t="s">
        <v>193</v>
      </c>
      <c r="F6" s="44">
        <v>1</v>
      </c>
      <c r="G6" s="44">
        <f t="shared" ref="G6:U6" si="0">F6+1</f>
        <v>2</v>
      </c>
      <c r="H6" s="44">
        <f t="shared" si="0"/>
        <v>3</v>
      </c>
      <c r="I6" s="44">
        <f t="shared" si="0"/>
        <v>4</v>
      </c>
      <c r="J6" s="44">
        <f t="shared" si="0"/>
        <v>5</v>
      </c>
      <c r="K6" s="44">
        <f t="shared" si="0"/>
        <v>6</v>
      </c>
      <c r="L6" s="44">
        <f t="shared" si="0"/>
        <v>7</v>
      </c>
      <c r="M6" s="44">
        <f t="shared" si="0"/>
        <v>8</v>
      </c>
      <c r="N6" s="44">
        <f t="shared" si="0"/>
        <v>9</v>
      </c>
      <c r="O6" s="44">
        <f t="shared" si="0"/>
        <v>10</v>
      </c>
      <c r="P6" s="44">
        <f t="shared" si="0"/>
        <v>11</v>
      </c>
      <c r="Q6" s="44">
        <f t="shared" si="0"/>
        <v>12</v>
      </c>
      <c r="R6" s="44">
        <f t="shared" si="0"/>
        <v>13</v>
      </c>
      <c r="S6" s="44">
        <f t="shared" si="0"/>
        <v>14</v>
      </c>
      <c r="T6" s="44">
        <f t="shared" si="0"/>
        <v>15</v>
      </c>
      <c r="U6" s="44">
        <f t="shared" si="0"/>
        <v>16</v>
      </c>
    </row>
    <row r="7" spans="1:22" ht="20.100000000000001" customHeight="1">
      <c r="A7" s="95"/>
      <c r="B7" s="95"/>
      <c r="C7" s="95"/>
      <c r="D7" s="88"/>
      <c r="E7" s="88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29"/>
    </row>
    <row r="8" spans="1:22" ht="20.100000000000001" customHeight="1">
      <c r="C8" s="29"/>
      <c r="E8" s="55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56"/>
      <c r="R8" s="56"/>
      <c r="S8" s="29"/>
      <c r="T8" s="29"/>
      <c r="U8" s="29"/>
    </row>
    <row r="9" spans="1:22" ht="20.100000000000001" customHeight="1">
      <c r="K9" s="29"/>
      <c r="R9" s="29"/>
    </row>
    <row r="10" spans="1:22" ht="20.100000000000001" customHeight="1">
      <c r="P10" s="29"/>
    </row>
    <row r="11" spans="1:22" ht="20.100000000000001" customHeight="1">
      <c r="P11" s="29"/>
      <c r="Q11" s="29"/>
    </row>
  </sheetData>
  <mergeCells count="5">
    <mergeCell ref="A4:C4"/>
    <mergeCell ref="D4:D5"/>
    <mergeCell ref="E4:E5"/>
    <mergeCell ref="F4:F5"/>
    <mergeCell ref="G4:J4"/>
  </mergeCells>
  <phoneticPr fontId="0" type="noConversion"/>
  <printOptions horizontalCentered="1"/>
  <pageMargins left="0" right="0" top="0.39370078740157483" bottom="0.59055118110236227" header="0.51181102362204722" footer="0.51181102362204722"/>
  <pageSetup paperSize="9" scale="90" fitToHeight="9999" orientation="landscape" horizontalDpi="0" verticalDpi="0" r:id="rId1"/>
  <headerFooter alignWithMargins="0"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3"/>
  <sheetViews>
    <sheetView showGridLines="0" showZeros="0" workbookViewId="0"/>
  </sheetViews>
  <sheetFormatPr defaultColWidth="9.1640625" defaultRowHeight="11.25"/>
  <cols>
    <col min="1" max="3" width="4.1640625" customWidth="1"/>
    <col min="4" max="4" width="12.83203125" customWidth="1"/>
    <col min="5" max="5" width="21.83203125" customWidth="1"/>
    <col min="6" max="10" width="9" customWidth="1"/>
    <col min="11" max="11" width="9.83203125" customWidth="1"/>
    <col min="12" max="17" width="9" customWidth="1"/>
    <col min="18" max="18" width="9.1640625" customWidth="1"/>
    <col min="19" max="21" width="9" customWidth="1"/>
    <col min="22" max="22" width="10.6640625" customWidth="1"/>
  </cols>
  <sheetData>
    <row r="1" spans="1:22" ht="20.100000000000001" customHeight="1">
      <c r="A1" s="39"/>
      <c r="C1" s="40"/>
      <c r="D1" s="40"/>
      <c r="E1" s="40"/>
      <c r="F1" s="40"/>
      <c r="G1" s="40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39" t="s">
        <v>130</v>
      </c>
    </row>
    <row r="2" spans="1:22" ht="42" customHeight="1">
      <c r="A2" s="41" t="s">
        <v>85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2" ht="12.75" customHeight="1">
      <c r="A3" s="42"/>
      <c r="C3" s="40"/>
      <c r="D3" s="40"/>
      <c r="E3" s="40"/>
      <c r="F3" s="40"/>
      <c r="G3" s="40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43" t="s">
        <v>145</v>
      </c>
    </row>
    <row r="4" spans="1:22" ht="20.100000000000001" customHeight="1">
      <c r="A4" s="108" t="s">
        <v>300</v>
      </c>
      <c r="B4" s="108"/>
      <c r="C4" s="108"/>
      <c r="D4" s="109" t="s">
        <v>123</v>
      </c>
      <c r="E4" s="111" t="s">
        <v>295</v>
      </c>
      <c r="F4" s="113" t="s">
        <v>233</v>
      </c>
      <c r="G4" s="114" t="s">
        <v>29</v>
      </c>
      <c r="H4" s="114"/>
      <c r="I4" s="114"/>
      <c r="J4" s="115"/>
      <c r="K4" s="45" t="s">
        <v>177</v>
      </c>
      <c r="L4" s="46"/>
      <c r="M4" s="46"/>
      <c r="N4" s="46"/>
      <c r="O4" s="46"/>
      <c r="P4" s="46"/>
      <c r="Q4" s="46"/>
      <c r="R4" s="46"/>
      <c r="S4" s="46"/>
      <c r="T4" s="46"/>
      <c r="U4" s="47"/>
    </row>
    <row r="5" spans="1:22" ht="75.75" customHeight="1">
      <c r="A5" s="48" t="s">
        <v>112</v>
      </c>
      <c r="B5" s="48" t="s">
        <v>214</v>
      </c>
      <c r="C5" s="48" t="s">
        <v>209</v>
      </c>
      <c r="D5" s="109"/>
      <c r="E5" s="112"/>
      <c r="F5" s="113"/>
      <c r="G5" s="44" t="s">
        <v>67</v>
      </c>
      <c r="H5" s="38" t="s">
        <v>153</v>
      </c>
      <c r="I5" s="38" t="s">
        <v>199</v>
      </c>
      <c r="J5" s="38" t="s">
        <v>10</v>
      </c>
      <c r="K5" s="50" t="s">
        <v>67</v>
      </c>
      <c r="L5" s="51" t="s">
        <v>153</v>
      </c>
      <c r="M5" s="51" t="s">
        <v>199</v>
      </c>
      <c r="N5" s="51" t="s">
        <v>10</v>
      </c>
      <c r="O5" s="52" t="s">
        <v>228</v>
      </c>
      <c r="P5" s="52" t="s">
        <v>0</v>
      </c>
      <c r="Q5" s="52" t="s">
        <v>174</v>
      </c>
      <c r="R5" s="52" t="s">
        <v>271</v>
      </c>
      <c r="S5" s="52" t="s">
        <v>254</v>
      </c>
      <c r="T5" s="53" t="s">
        <v>118</v>
      </c>
      <c r="U5" s="53" t="s">
        <v>8</v>
      </c>
    </row>
    <row r="6" spans="1:22" ht="20.100000000000001" customHeight="1">
      <c r="A6" s="36" t="s">
        <v>193</v>
      </c>
      <c r="B6" s="36" t="s">
        <v>193</v>
      </c>
      <c r="C6" s="36" t="s">
        <v>193</v>
      </c>
      <c r="D6" s="44" t="s">
        <v>193</v>
      </c>
      <c r="E6" s="44" t="s">
        <v>193</v>
      </c>
      <c r="F6" s="44">
        <v>1</v>
      </c>
      <c r="G6" s="44">
        <f t="shared" ref="G6:U6" si="0">F6+1</f>
        <v>2</v>
      </c>
      <c r="H6" s="44">
        <f t="shared" si="0"/>
        <v>3</v>
      </c>
      <c r="I6" s="44">
        <f t="shared" si="0"/>
        <v>4</v>
      </c>
      <c r="J6" s="44">
        <f t="shared" si="0"/>
        <v>5</v>
      </c>
      <c r="K6" s="44">
        <f t="shared" si="0"/>
        <v>6</v>
      </c>
      <c r="L6" s="44">
        <f t="shared" si="0"/>
        <v>7</v>
      </c>
      <c r="M6" s="44">
        <f t="shared" si="0"/>
        <v>8</v>
      </c>
      <c r="N6" s="44">
        <f t="shared" si="0"/>
        <v>9</v>
      </c>
      <c r="O6" s="54">
        <f t="shared" si="0"/>
        <v>10</v>
      </c>
      <c r="P6" s="54">
        <f t="shared" si="0"/>
        <v>11</v>
      </c>
      <c r="Q6" s="54">
        <f t="shared" si="0"/>
        <v>12</v>
      </c>
      <c r="R6" s="54">
        <f t="shared" si="0"/>
        <v>13</v>
      </c>
      <c r="S6" s="54">
        <f t="shared" si="0"/>
        <v>14</v>
      </c>
      <c r="T6" s="54">
        <f t="shared" si="0"/>
        <v>15</v>
      </c>
      <c r="U6" s="54">
        <f t="shared" si="0"/>
        <v>16</v>
      </c>
    </row>
    <row r="7" spans="1:22" ht="20.100000000000001" customHeight="1">
      <c r="A7" s="95"/>
      <c r="B7" s="95"/>
      <c r="C7" s="95"/>
      <c r="D7" s="88"/>
      <c r="E7" s="88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29"/>
    </row>
    <row r="8" spans="1:22" ht="20.100000000000001" customHeight="1">
      <c r="C8" s="29"/>
      <c r="E8" s="55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56"/>
      <c r="R8" s="56"/>
      <c r="S8" s="29"/>
      <c r="T8" s="29"/>
      <c r="U8" s="29"/>
      <c r="V8" s="29"/>
    </row>
    <row r="9" spans="1:22" ht="20.100000000000001" customHeight="1">
      <c r="P9" s="29"/>
      <c r="Q9" s="29"/>
      <c r="R9" s="29"/>
      <c r="S9" s="29"/>
      <c r="T9" s="29"/>
    </row>
    <row r="10" spans="1:22" ht="20.100000000000001" customHeight="1">
      <c r="Q10" s="29"/>
      <c r="V10" s="29"/>
    </row>
    <row r="11" spans="1:22" ht="20.100000000000001" customHeight="1">
      <c r="Q11" s="29"/>
    </row>
    <row r="12" spans="1:22" ht="12.75" customHeight="1">
      <c r="Q12" s="29"/>
    </row>
    <row r="13" spans="1:22" ht="12.75" customHeight="1">
      <c r="O13" s="29"/>
    </row>
  </sheetData>
  <mergeCells count="5">
    <mergeCell ref="A4:C4"/>
    <mergeCell ref="D4:D5"/>
    <mergeCell ref="E4:E5"/>
    <mergeCell ref="F4:F5"/>
    <mergeCell ref="G4:J4"/>
  </mergeCells>
  <phoneticPr fontId="0" type="noConversion"/>
  <printOptions horizontalCentered="1"/>
  <pageMargins left="0" right="0" top="0.39370078740157483" bottom="0.59055118110236227" header="0.51181102362204722" footer="0.51181102362204722"/>
  <pageSetup paperSize="9" scale="90" fitToHeight="9999" orientation="landscape" horizontalDpi="0" verticalDpi="0" r:id="rId1"/>
  <headerFooter alignWithMargins="0">
    <oddFooter>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3"/>
  <sheetViews>
    <sheetView showGridLines="0" showZeros="0" workbookViewId="0"/>
  </sheetViews>
  <sheetFormatPr defaultColWidth="9.1640625" defaultRowHeight="11.25"/>
  <cols>
    <col min="1" max="3" width="4.1640625" customWidth="1"/>
    <col min="4" max="4" width="12.83203125" customWidth="1"/>
    <col min="5" max="5" width="21.83203125" customWidth="1"/>
    <col min="6" max="10" width="9" customWidth="1"/>
    <col min="11" max="11" width="9.83203125" customWidth="1"/>
    <col min="12" max="17" width="9" customWidth="1"/>
    <col min="18" max="18" width="9.1640625" customWidth="1"/>
    <col min="19" max="21" width="9" customWidth="1"/>
    <col min="22" max="22" width="10.6640625" customWidth="1"/>
  </cols>
  <sheetData>
    <row r="1" spans="1:22" ht="20.100000000000001" customHeight="1">
      <c r="A1" s="39"/>
      <c r="C1" s="40"/>
      <c r="D1" s="40"/>
      <c r="E1" s="40"/>
      <c r="F1" s="40"/>
      <c r="G1" s="40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39" t="s">
        <v>73</v>
      </c>
    </row>
    <row r="2" spans="1:22" ht="42" customHeight="1">
      <c r="A2" s="41" t="s">
        <v>239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2" ht="12.75" customHeight="1">
      <c r="A3" s="42"/>
      <c r="C3" s="40"/>
      <c r="D3" s="40"/>
      <c r="E3" s="40"/>
      <c r="F3" s="40"/>
      <c r="G3" s="40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43" t="s">
        <v>145</v>
      </c>
    </row>
    <row r="4" spans="1:22" ht="20.100000000000001" customHeight="1">
      <c r="A4" s="108" t="s">
        <v>300</v>
      </c>
      <c r="B4" s="108"/>
      <c r="C4" s="108"/>
      <c r="D4" s="109" t="s">
        <v>123</v>
      </c>
      <c r="E4" s="111" t="s">
        <v>295</v>
      </c>
      <c r="F4" s="113" t="s">
        <v>233</v>
      </c>
      <c r="G4" s="114" t="s">
        <v>29</v>
      </c>
      <c r="H4" s="114"/>
      <c r="I4" s="114"/>
      <c r="J4" s="115"/>
      <c r="K4" s="45" t="s">
        <v>177</v>
      </c>
      <c r="L4" s="46"/>
      <c r="M4" s="46"/>
      <c r="N4" s="46"/>
      <c r="O4" s="46"/>
      <c r="P4" s="46"/>
      <c r="Q4" s="46"/>
      <c r="R4" s="46"/>
      <c r="S4" s="46"/>
      <c r="T4" s="46"/>
      <c r="U4" s="47"/>
    </row>
    <row r="5" spans="1:22" ht="75.75" customHeight="1">
      <c r="A5" s="48" t="s">
        <v>112</v>
      </c>
      <c r="B5" s="48" t="s">
        <v>214</v>
      </c>
      <c r="C5" s="48" t="s">
        <v>209</v>
      </c>
      <c r="D5" s="109"/>
      <c r="E5" s="112"/>
      <c r="F5" s="113"/>
      <c r="G5" s="44" t="s">
        <v>67</v>
      </c>
      <c r="H5" s="38" t="s">
        <v>153</v>
      </c>
      <c r="I5" s="38" t="s">
        <v>199</v>
      </c>
      <c r="J5" s="38" t="s">
        <v>10</v>
      </c>
      <c r="K5" s="50" t="s">
        <v>67</v>
      </c>
      <c r="L5" s="51" t="s">
        <v>153</v>
      </c>
      <c r="M5" s="51" t="s">
        <v>199</v>
      </c>
      <c r="N5" s="51" t="s">
        <v>10</v>
      </c>
      <c r="O5" s="52" t="s">
        <v>228</v>
      </c>
      <c r="P5" s="52" t="s">
        <v>0</v>
      </c>
      <c r="Q5" s="52" t="s">
        <v>174</v>
      </c>
      <c r="R5" s="52" t="s">
        <v>271</v>
      </c>
      <c r="S5" s="52" t="s">
        <v>254</v>
      </c>
      <c r="T5" s="53" t="s">
        <v>118</v>
      </c>
      <c r="U5" s="53" t="s">
        <v>8</v>
      </c>
    </row>
    <row r="6" spans="1:22" ht="20.100000000000001" customHeight="1">
      <c r="A6" s="36" t="s">
        <v>193</v>
      </c>
      <c r="B6" s="36" t="s">
        <v>193</v>
      </c>
      <c r="C6" s="36" t="s">
        <v>193</v>
      </c>
      <c r="D6" s="44" t="s">
        <v>193</v>
      </c>
      <c r="E6" s="44" t="s">
        <v>193</v>
      </c>
      <c r="F6" s="44">
        <v>1</v>
      </c>
      <c r="G6" s="44">
        <f t="shared" ref="G6:U6" si="0">F6+1</f>
        <v>2</v>
      </c>
      <c r="H6" s="44">
        <f t="shared" si="0"/>
        <v>3</v>
      </c>
      <c r="I6" s="44">
        <f t="shared" si="0"/>
        <v>4</v>
      </c>
      <c r="J6" s="44">
        <f t="shared" si="0"/>
        <v>5</v>
      </c>
      <c r="K6" s="44">
        <f t="shared" si="0"/>
        <v>6</v>
      </c>
      <c r="L6" s="44">
        <f t="shared" si="0"/>
        <v>7</v>
      </c>
      <c r="M6" s="44">
        <f t="shared" si="0"/>
        <v>8</v>
      </c>
      <c r="N6" s="44">
        <f t="shared" si="0"/>
        <v>9</v>
      </c>
      <c r="O6" s="54">
        <f t="shared" si="0"/>
        <v>10</v>
      </c>
      <c r="P6" s="54">
        <f t="shared" si="0"/>
        <v>11</v>
      </c>
      <c r="Q6" s="54">
        <f t="shared" si="0"/>
        <v>12</v>
      </c>
      <c r="R6" s="54">
        <f t="shared" si="0"/>
        <v>13</v>
      </c>
      <c r="S6" s="54">
        <f t="shared" si="0"/>
        <v>14</v>
      </c>
      <c r="T6" s="54">
        <f t="shared" si="0"/>
        <v>15</v>
      </c>
      <c r="U6" s="54">
        <f t="shared" si="0"/>
        <v>16</v>
      </c>
    </row>
    <row r="7" spans="1:22" ht="20.100000000000001" customHeight="1">
      <c r="A7" s="95"/>
      <c r="B7" s="95"/>
      <c r="C7" s="95"/>
      <c r="D7" s="88"/>
      <c r="E7" s="88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29"/>
    </row>
    <row r="8" spans="1:22" ht="20.100000000000001" customHeight="1">
      <c r="C8" s="29"/>
      <c r="E8" s="55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56"/>
      <c r="R8" s="56"/>
      <c r="S8" s="29"/>
      <c r="T8" s="29"/>
      <c r="U8" s="29"/>
    </row>
    <row r="9" spans="1:22" ht="20.100000000000001" customHeight="1">
      <c r="O9" s="29"/>
      <c r="Q9" s="29"/>
      <c r="R9" s="29"/>
      <c r="S9" s="29"/>
      <c r="T9" s="29"/>
    </row>
    <row r="10" spans="1:22" ht="20.100000000000001" customHeight="1">
      <c r="Q10" s="29"/>
      <c r="T10" s="29"/>
    </row>
    <row r="11" spans="1:22" ht="20.100000000000001" customHeight="1">
      <c r="Q11" s="29"/>
      <c r="S11" s="29"/>
      <c r="U11" s="29"/>
    </row>
    <row r="12" spans="1:22" ht="12.75" customHeight="1"/>
    <row r="13" spans="1:22" ht="12.75" customHeight="1">
      <c r="Q13" s="29"/>
    </row>
  </sheetData>
  <mergeCells count="5">
    <mergeCell ref="A4:C4"/>
    <mergeCell ref="D4:D5"/>
    <mergeCell ref="E4:E5"/>
    <mergeCell ref="F4:F5"/>
    <mergeCell ref="G4:J4"/>
  </mergeCells>
  <phoneticPr fontId="0" type="noConversion"/>
  <printOptions horizontalCentered="1"/>
  <pageMargins left="0" right="0" top="0.39370078740157483" bottom="0.59055118110236227" header="0.51181102362204722" footer="0.51181102362204722"/>
  <pageSetup paperSize="9" scale="90" fitToHeight="9999" orientation="landscape" horizontalDpi="0" verticalDpi="0" r:id="rId1"/>
  <headerFooter alignWithMargins="0"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F19"/>
  <sheetViews>
    <sheetView showGridLines="0" showZeros="0" workbookViewId="0"/>
  </sheetViews>
  <sheetFormatPr defaultColWidth="9.1640625" defaultRowHeight="11.25"/>
  <cols>
    <col min="1" max="1" width="42.83203125" customWidth="1"/>
    <col min="2" max="2" width="37.6640625" customWidth="1"/>
    <col min="3" max="3" width="27.83203125" customWidth="1"/>
  </cols>
  <sheetData>
    <row r="1" spans="1:6" ht="15" customHeight="1">
      <c r="A1" s="61"/>
      <c r="B1" s="61"/>
      <c r="C1" s="62" t="s">
        <v>241</v>
      </c>
    </row>
    <row r="2" spans="1:6" ht="30" customHeight="1">
      <c r="A2" s="41" t="s">
        <v>6</v>
      </c>
      <c r="B2" s="63"/>
      <c r="C2" s="63"/>
    </row>
    <row r="3" spans="1:6" ht="15" customHeight="1">
      <c r="A3" s="61"/>
      <c r="B3" s="61"/>
      <c r="C3" s="62" t="s">
        <v>145</v>
      </c>
    </row>
    <row r="4" spans="1:6" ht="15" customHeight="1">
      <c r="A4" s="64" t="s">
        <v>116</v>
      </c>
      <c r="B4" s="64" t="s">
        <v>220</v>
      </c>
      <c r="C4" s="64" t="s">
        <v>173</v>
      </c>
    </row>
    <row r="5" spans="1:6" ht="15" customHeight="1">
      <c r="A5" s="65" t="s">
        <v>142</v>
      </c>
      <c r="B5" s="66">
        <f>B6+B7+B8+B11+B12</f>
        <v>7.3959999999999999</v>
      </c>
      <c r="C5" s="66">
        <f>C6+C7+C8+C11+C12</f>
        <v>7.3959999999999999</v>
      </c>
    </row>
    <row r="6" spans="1:6" ht="15" customHeight="1">
      <c r="A6" s="65" t="s">
        <v>238</v>
      </c>
      <c r="B6" s="76">
        <v>0</v>
      </c>
      <c r="C6" s="76">
        <v>0</v>
      </c>
      <c r="F6" s="29"/>
    </row>
    <row r="7" spans="1:6" ht="15" customHeight="1">
      <c r="A7" s="65" t="s">
        <v>188</v>
      </c>
      <c r="B7" s="76">
        <v>0.59199999999999997</v>
      </c>
      <c r="C7" s="76">
        <v>0.59199999999999997</v>
      </c>
      <c r="D7" s="29"/>
    </row>
    <row r="8" spans="1:6" ht="15" customHeight="1">
      <c r="A8" s="65" t="s">
        <v>157</v>
      </c>
      <c r="B8" s="76">
        <v>0</v>
      </c>
      <c r="C8" s="76">
        <v>0</v>
      </c>
    </row>
    <row r="9" spans="1:6" ht="15" customHeight="1">
      <c r="A9" s="65" t="s">
        <v>24</v>
      </c>
      <c r="B9" s="76">
        <v>0</v>
      </c>
      <c r="C9" s="76">
        <v>0</v>
      </c>
    </row>
    <row r="10" spans="1:6" ht="15" customHeight="1">
      <c r="A10" s="65" t="s">
        <v>37</v>
      </c>
      <c r="B10" s="76">
        <v>0</v>
      </c>
      <c r="C10" s="76">
        <v>0</v>
      </c>
      <c r="D10" s="29"/>
    </row>
    <row r="11" spans="1:6" ht="15" customHeight="1">
      <c r="A11" s="65" t="s">
        <v>202</v>
      </c>
      <c r="B11" s="76">
        <v>0.54600000000000004</v>
      </c>
      <c r="C11" s="76">
        <v>0.54600000000000004</v>
      </c>
      <c r="D11" s="29"/>
    </row>
    <row r="12" spans="1:6" ht="15" customHeight="1">
      <c r="A12" s="65" t="s">
        <v>110</v>
      </c>
      <c r="B12" s="76">
        <v>6.258</v>
      </c>
      <c r="C12" s="76">
        <v>6.258</v>
      </c>
    </row>
    <row r="13" spans="1:6" ht="12.75" customHeight="1">
      <c r="C13" s="29"/>
    </row>
    <row r="14" spans="1:6" ht="12.75" customHeight="1"/>
    <row r="15" spans="1:6" ht="12.75" customHeight="1"/>
    <row r="16" spans="1:6" ht="12.75" customHeight="1"/>
    <row r="17" spans="3:3" ht="12.75" customHeight="1"/>
    <row r="18" spans="3:3" ht="12.75" customHeight="1"/>
    <row r="19" spans="3:3" ht="12.75" customHeight="1">
      <c r="C19" s="29"/>
    </row>
  </sheetData>
  <phoneticPr fontId="0" type="noConversion"/>
  <printOptions gridLines="1"/>
  <pageMargins left="0.75" right="0.75" top="1" bottom="1" header="0.5" footer="0.5"/>
  <pageSetup orientation="portrait" horizontalDpi="0" verticalDpi="0" r:id="rId1"/>
  <headerFooter alignWithMargins="0">
    <oddHeader>&amp;A</oddHeader>
    <oddFooter>页(&amp;P)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W20"/>
  <sheetViews>
    <sheetView showGridLines="0" showZeros="0" workbookViewId="0"/>
  </sheetViews>
  <sheetFormatPr defaultColWidth="9.1640625" defaultRowHeight="11.25"/>
  <cols>
    <col min="1" max="3" width="4.1640625" customWidth="1"/>
    <col min="4" max="4" width="9.5" customWidth="1"/>
    <col min="5" max="5" width="15.6640625" customWidth="1"/>
    <col min="6" max="6" width="7.33203125" customWidth="1"/>
    <col min="7" max="7" width="12.83203125" customWidth="1"/>
    <col min="8" max="8" width="8.83203125" customWidth="1"/>
    <col min="9" max="10" width="12.83203125" customWidth="1"/>
    <col min="11" max="11" width="6.6640625" customWidth="1"/>
    <col min="12" max="12" width="6.5" customWidth="1"/>
    <col min="13" max="13" width="8.33203125" customWidth="1"/>
    <col min="14" max="19" width="11.33203125" customWidth="1"/>
    <col min="20" max="23" width="12.1640625" customWidth="1"/>
  </cols>
  <sheetData>
    <row r="1" spans="1:23" ht="12" customHeight="1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 t="s">
        <v>190</v>
      </c>
      <c r="T1" s="67"/>
      <c r="U1" s="67"/>
      <c r="V1" s="67"/>
      <c r="W1" s="24"/>
    </row>
    <row r="2" spans="1:23" ht="22.5" customHeight="1">
      <c r="A2" s="116" t="s">
        <v>195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68"/>
      <c r="U2" s="68"/>
      <c r="V2" s="68"/>
      <c r="W2" s="68"/>
    </row>
    <row r="3" spans="1:23" ht="12" customHeight="1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70"/>
      <c r="O3" s="70"/>
      <c r="P3" s="70"/>
      <c r="Q3" s="70"/>
      <c r="R3" s="70"/>
      <c r="S3" s="43" t="s">
        <v>145</v>
      </c>
      <c r="T3" s="67"/>
      <c r="U3" s="67"/>
      <c r="V3" s="67"/>
      <c r="W3" s="70"/>
    </row>
    <row r="4" spans="1:23" ht="18" customHeight="1">
      <c r="A4" s="117" t="s">
        <v>300</v>
      </c>
      <c r="B4" s="117"/>
      <c r="C4" s="117"/>
      <c r="D4" s="117" t="s">
        <v>123</v>
      </c>
      <c r="E4" s="117" t="s">
        <v>182</v>
      </c>
      <c r="F4" s="117" t="s">
        <v>248</v>
      </c>
      <c r="G4" s="117" t="s">
        <v>55</v>
      </c>
      <c r="H4" s="117" t="s">
        <v>143</v>
      </c>
      <c r="I4" s="117" t="s">
        <v>257</v>
      </c>
      <c r="J4" s="117" t="s">
        <v>23</v>
      </c>
      <c r="K4" s="117" t="s">
        <v>53</v>
      </c>
      <c r="L4" s="117" t="s">
        <v>77</v>
      </c>
      <c r="M4" s="117" t="s">
        <v>81</v>
      </c>
      <c r="N4" s="109" t="s">
        <v>279</v>
      </c>
      <c r="O4" s="109"/>
      <c r="P4" s="109"/>
      <c r="Q4" s="109"/>
      <c r="R4" s="109"/>
      <c r="S4" s="109"/>
      <c r="T4" s="61"/>
      <c r="U4" s="61"/>
      <c r="V4" s="61"/>
      <c r="W4" s="61"/>
    </row>
    <row r="5" spans="1:23" ht="18" customHeight="1">
      <c r="A5" s="109" t="s">
        <v>112</v>
      </c>
      <c r="B5" s="109" t="s">
        <v>214</v>
      </c>
      <c r="C5" s="109" t="s">
        <v>209</v>
      </c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 t="s">
        <v>67</v>
      </c>
      <c r="O5" s="109" t="s">
        <v>128</v>
      </c>
      <c r="P5" s="109" t="s">
        <v>208</v>
      </c>
      <c r="Q5" s="109" t="s">
        <v>16</v>
      </c>
      <c r="R5" s="118" t="s">
        <v>298</v>
      </c>
      <c r="S5" s="109" t="s">
        <v>244</v>
      </c>
      <c r="T5" s="61"/>
      <c r="U5" s="61"/>
      <c r="V5" s="61"/>
      <c r="W5" s="61"/>
    </row>
    <row r="6" spans="1:23" ht="33" customHeight="1">
      <c r="A6" s="109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17"/>
      <c r="S6" s="109"/>
      <c r="T6" s="61"/>
      <c r="U6" s="61"/>
      <c r="V6" s="61"/>
      <c r="W6" s="61"/>
    </row>
    <row r="7" spans="1:23" ht="18" customHeight="1">
      <c r="A7" s="71" t="s">
        <v>193</v>
      </c>
      <c r="B7" s="71" t="s">
        <v>193</v>
      </c>
      <c r="C7" s="71" t="s">
        <v>193</v>
      </c>
      <c r="D7" s="71" t="s">
        <v>193</v>
      </c>
      <c r="E7" s="71" t="s">
        <v>193</v>
      </c>
      <c r="F7" s="71">
        <v>1</v>
      </c>
      <c r="G7" s="71">
        <v>2</v>
      </c>
      <c r="H7" s="71">
        <v>3</v>
      </c>
      <c r="I7" s="31">
        <v>4</v>
      </c>
      <c r="J7" s="31">
        <v>5</v>
      </c>
      <c r="K7" s="31">
        <v>6</v>
      </c>
      <c r="L7" s="31">
        <v>7</v>
      </c>
      <c r="M7" s="31">
        <v>8</v>
      </c>
      <c r="N7" s="9">
        <v>9</v>
      </c>
      <c r="O7" s="9">
        <v>10</v>
      </c>
      <c r="P7" s="9">
        <v>11</v>
      </c>
      <c r="Q7" s="9">
        <v>12</v>
      </c>
      <c r="R7" s="9">
        <v>13</v>
      </c>
      <c r="S7" s="9">
        <v>14</v>
      </c>
      <c r="T7" s="61"/>
      <c r="U7" s="61"/>
      <c r="V7" s="61"/>
      <c r="W7" s="61"/>
    </row>
    <row r="8" spans="1:23" ht="16.5" customHeight="1">
      <c r="A8" s="90"/>
      <c r="B8" s="90"/>
      <c r="C8" s="90"/>
      <c r="D8" s="90"/>
      <c r="E8" s="90" t="s">
        <v>67</v>
      </c>
      <c r="F8" s="102"/>
      <c r="G8" s="82"/>
      <c r="H8" s="103"/>
      <c r="I8" s="82"/>
      <c r="J8" s="82"/>
      <c r="K8" s="104">
        <v>1E-4</v>
      </c>
      <c r="L8" s="82"/>
      <c r="M8" s="82"/>
      <c r="N8" s="76">
        <v>23.5</v>
      </c>
      <c r="O8" s="76">
        <v>23.5</v>
      </c>
      <c r="P8" s="76">
        <v>0</v>
      </c>
      <c r="Q8" s="76">
        <v>0</v>
      </c>
      <c r="R8" s="76">
        <v>0</v>
      </c>
      <c r="S8" s="76">
        <v>0</v>
      </c>
      <c r="T8" s="61"/>
      <c r="U8" s="61"/>
      <c r="V8" s="61"/>
      <c r="W8" s="61"/>
    </row>
    <row r="9" spans="1:23" ht="16.5" customHeight="1">
      <c r="A9" s="90"/>
      <c r="B9" s="90"/>
      <c r="C9" s="90"/>
      <c r="D9" s="90" t="s">
        <v>281</v>
      </c>
      <c r="E9" s="90" t="s">
        <v>49</v>
      </c>
      <c r="F9" s="102"/>
      <c r="G9" s="82"/>
      <c r="H9" s="103"/>
      <c r="I9" s="82"/>
      <c r="J9" s="82"/>
      <c r="K9" s="104">
        <v>1E-4</v>
      </c>
      <c r="L9" s="82"/>
      <c r="M9" s="82"/>
      <c r="N9" s="76">
        <v>23.5</v>
      </c>
      <c r="O9" s="76">
        <v>23.5</v>
      </c>
      <c r="P9" s="76">
        <v>0</v>
      </c>
      <c r="Q9" s="76">
        <v>0</v>
      </c>
      <c r="R9" s="76">
        <v>0</v>
      </c>
      <c r="S9" s="76">
        <v>0</v>
      </c>
      <c r="T9" s="61"/>
      <c r="U9" s="61"/>
      <c r="V9" s="61"/>
      <c r="W9" s="61"/>
    </row>
    <row r="10" spans="1:23" ht="16.5" customHeight="1">
      <c r="A10" s="90"/>
      <c r="B10" s="90"/>
      <c r="C10" s="90"/>
      <c r="D10" s="90" t="s">
        <v>251</v>
      </c>
      <c r="E10" s="90" t="s">
        <v>286</v>
      </c>
      <c r="F10" s="102"/>
      <c r="G10" s="82"/>
      <c r="H10" s="103"/>
      <c r="I10" s="82"/>
      <c r="J10" s="82"/>
      <c r="K10" s="104">
        <v>1E-4</v>
      </c>
      <c r="L10" s="82"/>
      <c r="M10" s="82"/>
      <c r="N10" s="76">
        <v>23.5</v>
      </c>
      <c r="O10" s="76">
        <v>23.5</v>
      </c>
      <c r="P10" s="76">
        <v>0</v>
      </c>
      <c r="Q10" s="76">
        <v>0</v>
      </c>
      <c r="R10" s="76">
        <v>0</v>
      </c>
      <c r="S10" s="76">
        <v>0</v>
      </c>
      <c r="T10" s="61"/>
      <c r="U10" s="61"/>
      <c r="V10" s="61"/>
      <c r="W10" s="61"/>
    </row>
    <row r="11" spans="1:23" ht="16.5" customHeight="1">
      <c r="A11" s="90" t="s">
        <v>290</v>
      </c>
      <c r="B11" s="90" t="s">
        <v>113</v>
      </c>
      <c r="C11" s="90" t="s">
        <v>22</v>
      </c>
      <c r="D11" s="90" t="s">
        <v>80</v>
      </c>
      <c r="E11" s="90" t="s">
        <v>131</v>
      </c>
      <c r="F11" s="102"/>
      <c r="G11" s="82" t="s">
        <v>84</v>
      </c>
      <c r="H11" s="103" t="s">
        <v>136</v>
      </c>
      <c r="I11" s="82" t="s">
        <v>176</v>
      </c>
      <c r="J11" s="82" t="s">
        <v>162</v>
      </c>
      <c r="K11" s="104">
        <v>1E-4</v>
      </c>
      <c r="L11" s="82" t="s">
        <v>278</v>
      </c>
      <c r="M11" s="82"/>
      <c r="N11" s="76">
        <v>23.5</v>
      </c>
      <c r="O11" s="76">
        <v>23.5</v>
      </c>
      <c r="P11" s="76">
        <v>0</v>
      </c>
      <c r="Q11" s="76">
        <v>0</v>
      </c>
      <c r="R11" s="76">
        <v>0</v>
      </c>
      <c r="S11" s="76">
        <v>0</v>
      </c>
      <c r="T11" s="61"/>
      <c r="U11" s="61"/>
      <c r="V11" s="61"/>
      <c r="W11" s="61"/>
    </row>
    <row r="12" spans="1:23" ht="10.5" customHeight="1">
      <c r="A12" s="61"/>
      <c r="B12" s="61"/>
      <c r="C12" s="61"/>
      <c r="D12" s="61"/>
      <c r="E12" s="61"/>
      <c r="F12" s="61"/>
      <c r="G12" s="61"/>
      <c r="H12" s="4"/>
      <c r="I12" s="61"/>
      <c r="J12" s="4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</row>
    <row r="13" spans="1:23" ht="12.75" customHeight="1"/>
    <row r="14" spans="1:23" ht="12.75" customHeight="1"/>
    <row r="15" spans="1:23" ht="12.75" customHeight="1"/>
    <row r="16" spans="1:23" ht="12.75" customHeight="1"/>
    <row r="17" spans="20:20" ht="12.75" customHeight="1"/>
    <row r="18" spans="20:20" ht="12.75" customHeight="1"/>
    <row r="19" spans="20:20" ht="12.75" customHeight="1"/>
    <row r="20" spans="20:20" ht="9.75" customHeight="1">
      <c r="T20" s="29"/>
    </row>
  </sheetData>
  <mergeCells count="22">
    <mergeCell ref="N4:S4"/>
    <mergeCell ref="D4:D6"/>
    <mergeCell ref="E4:E6"/>
    <mergeCell ref="F4:F6"/>
    <mergeCell ref="R5:R6"/>
    <mergeCell ref="S5:S6"/>
    <mergeCell ref="L4:L6"/>
    <mergeCell ref="M4:M6"/>
    <mergeCell ref="A4:C4"/>
    <mergeCell ref="C5:C6"/>
    <mergeCell ref="B5:B6"/>
    <mergeCell ref="A5:A6"/>
    <mergeCell ref="N5:N6"/>
    <mergeCell ref="O5:O6"/>
    <mergeCell ref="P5:P6"/>
    <mergeCell ref="Q5:Q6"/>
    <mergeCell ref="A2:S2"/>
    <mergeCell ref="G4:G6"/>
    <mergeCell ref="H4:H6"/>
    <mergeCell ref="I4:I6"/>
    <mergeCell ref="J4:J6"/>
    <mergeCell ref="K4:K6"/>
  </mergeCells>
  <phoneticPr fontId="0" type="noConversion"/>
  <printOptions horizontalCentered="1"/>
  <pageMargins left="0" right="0" top="0.59055118110236227" bottom="0.59055118110236227" header="0.51181102362204722" footer="0.51181102362204722"/>
  <pageSetup paperSize="9" scale="90" orientation="landscape" horizontalDpi="0" verticalDpi="0" r:id="rId1"/>
  <headerFooter alignWithMargins="0">
    <oddFooter>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AC41"/>
  <sheetViews>
    <sheetView showGridLines="0" showZeros="0" workbookViewId="0">
      <selection activeCell="I13" sqref="I13"/>
    </sheetView>
  </sheetViews>
  <sheetFormatPr defaultColWidth="9.1640625" defaultRowHeight="11.25"/>
  <cols>
    <col min="1" max="3" width="4" customWidth="1"/>
    <col min="4" max="4" width="12.6640625" customWidth="1"/>
    <col min="5" max="5" width="4.1640625" customWidth="1"/>
    <col min="6" max="6" width="9.1640625" customWidth="1"/>
    <col min="7" max="7" width="4.1640625" customWidth="1"/>
    <col min="8" max="8" width="14.6640625" customWidth="1"/>
    <col min="9" max="9" width="20.33203125" customWidth="1"/>
    <col min="10" max="10" width="3.6640625" customWidth="1"/>
    <col min="11" max="19" width="8" customWidth="1"/>
    <col min="20" max="20" width="9.1640625" customWidth="1"/>
    <col min="21" max="27" width="8" customWidth="1"/>
    <col min="28" max="29" width="10.6640625" customWidth="1"/>
  </cols>
  <sheetData>
    <row r="1" spans="1:29" ht="20.100000000000001" customHeight="1">
      <c r="A1" s="6"/>
      <c r="B1" s="6"/>
      <c r="C1" s="39"/>
      <c r="E1" s="39"/>
      <c r="F1" s="40"/>
      <c r="G1" s="39"/>
      <c r="H1" s="39"/>
      <c r="I1" s="40"/>
      <c r="J1" s="40"/>
      <c r="K1" s="6"/>
      <c r="L1" s="6"/>
      <c r="M1" s="6"/>
      <c r="N1" s="6"/>
      <c r="O1" s="6"/>
      <c r="P1" s="6"/>
      <c r="Q1" s="6"/>
      <c r="R1" s="6"/>
      <c r="S1" s="6"/>
      <c r="U1" s="6"/>
      <c r="V1" s="6"/>
      <c r="W1" s="6"/>
      <c r="X1" s="6"/>
      <c r="Y1" s="6"/>
      <c r="Z1" s="6"/>
      <c r="AA1" s="39" t="s">
        <v>57</v>
      </c>
    </row>
    <row r="2" spans="1:29" ht="20.100000000000001" customHeight="1">
      <c r="A2" s="122" t="s">
        <v>11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</row>
    <row r="3" spans="1:29" ht="39.950000000000003" customHeight="1">
      <c r="A3" s="2"/>
      <c r="B3" s="2"/>
      <c r="C3" s="42"/>
      <c r="E3" s="42"/>
      <c r="F3" s="40"/>
      <c r="G3" s="42"/>
      <c r="H3" s="42"/>
      <c r="I3" s="40"/>
      <c r="J3" s="40"/>
      <c r="K3" s="30"/>
      <c r="L3" s="30"/>
      <c r="M3" s="30"/>
      <c r="N3" s="30"/>
      <c r="O3" s="30"/>
      <c r="P3" s="30"/>
      <c r="Q3" s="30"/>
      <c r="R3" s="30"/>
      <c r="S3" s="26"/>
      <c r="U3" s="26"/>
      <c r="V3" s="26"/>
      <c r="W3" s="26"/>
      <c r="X3" s="26"/>
      <c r="Y3" s="26"/>
      <c r="Z3" s="26"/>
      <c r="AA3" s="43" t="s">
        <v>145</v>
      </c>
    </row>
    <row r="4" spans="1:29" ht="20.100000000000001" customHeight="1">
      <c r="A4" s="108" t="s">
        <v>300</v>
      </c>
      <c r="B4" s="108"/>
      <c r="C4" s="108"/>
      <c r="D4" s="111" t="s">
        <v>4</v>
      </c>
      <c r="E4" s="119" t="s">
        <v>123</v>
      </c>
      <c r="F4" s="114" t="s">
        <v>288</v>
      </c>
      <c r="G4" s="119" t="s">
        <v>105</v>
      </c>
      <c r="H4" s="119" t="s">
        <v>194</v>
      </c>
      <c r="I4" s="114" t="s">
        <v>126</v>
      </c>
      <c r="J4" s="114" t="s">
        <v>21</v>
      </c>
      <c r="K4" s="123" t="s">
        <v>233</v>
      </c>
      <c r="L4" s="72" t="s">
        <v>280</v>
      </c>
      <c r="M4" s="73"/>
      <c r="N4" s="73"/>
      <c r="O4" s="73"/>
      <c r="P4" s="73"/>
      <c r="Q4" s="73"/>
      <c r="R4" s="73"/>
      <c r="S4" s="73"/>
      <c r="T4" s="74"/>
      <c r="U4" s="121" t="s">
        <v>277</v>
      </c>
      <c r="V4" s="110"/>
      <c r="W4" s="110"/>
      <c r="X4" s="110" t="s">
        <v>56</v>
      </c>
      <c r="Y4" s="110" t="s">
        <v>160</v>
      </c>
      <c r="Z4" s="110"/>
      <c r="AA4" s="110"/>
    </row>
    <row r="5" spans="1:29" ht="15.75" customHeight="1">
      <c r="A5" s="124" t="s">
        <v>112</v>
      </c>
      <c r="B5" s="124" t="s">
        <v>214</v>
      </c>
      <c r="C5" s="124" t="s">
        <v>209</v>
      </c>
      <c r="D5" s="111"/>
      <c r="E5" s="119"/>
      <c r="F5" s="114"/>
      <c r="G5" s="119"/>
      <c r="H5" s="119"/>
      <c r="I5" s="114"/>
      <c r="J5" s="114"/>
      <c r="K5" s="110"/>
      <c r="L5" s="120" t="s">
        <v>67</v>
      </c>
      <c r="M5" s="120" t="s">
        <v>79</v>
      </c>
      <c r="N5" s="120" t="s">
        <v>208</v>
      </c>
      <c r="O5" s="120"/>
      <c r="P5" s="120"/>
      <c r="Q5" s="120"/>
      <c r="R5" s="120"/>
      <c r="S5" s="120"/>
      <c r="T5" s="120"/>
      <c r="U5" s="110"/>
      <c r="V5" s="110"/>
      <c r="W5" s="110"/>
      <c r="X5" s="110"/>
      <c r="Y5" s="110" t="s">
        <v>67</v>
      </c>
      <c r="Z5" s="110" t="s">
        <v>28</v>
      </c>
      <c r="AA5" s="110" t="s">
        <v>146</v>
      </c>
    </row>
    <row r="6" spans="1:29" ht="87.75" customHeight="1">
      <c r="A6" s="124"/>
      <c r="B6" s="124"/>
      <c r="C6" s="124"/>
      <c r="D6" s="111"/>
      <c r="E6" s="119"/>
      <c r="F6" s="114"/>
      <c r="G6" s="119"/>
      <c r="H6" s="119"/>
      <c r="I6" s="114"/>
      <c r="J6" s="114"/>
      <c r="K6" s="110"/>
      <c r="L6" s="110"/>
      <c r="M6" s="110"/>
      <c r="N6" s="32" t="s">
        <v>154</v>
      </c>
      <c r="O6" s="32" t="s">
        <v>31</v>
      </c>
      <c r="P6" s="32" t="s">
        <v>148</v>
      </c>
      <c r="Q6" s="32" t="s">
        <v>61</v>
      </c>
      <c r="R6" s="32" t="s">
        <v>3</v>
      </c>
      <c r="S6" s="32" t="s">
        <v>111</v>
      </c>
      <c r="T6" s="32" t="s">
        <v>287</v>
      </c>
      <c r="U6" s="32" t="s">
        <v>67</v>
      </c>
      <c r="V6" s="32" t="s">
        <v>59</v>
      </c>
      <c r="W6" s="32" t="s">
        <v>54</v>
      </c>
      <c r="X6" s="110"/>
      <c r="Y6" s="110"/>
      <c r="Z6" s="110"/>
      <c r="AA6" s="110"/>
      <c r="AB6" s="29"/>
    </row>
    <row r="7" spans="1:29" ht="23.25" customHeight="1">
      <c r="A7" s="35" t="s">
        <v>193</v>
      </c>
      <c r="B7" s="35" t="s">
        <v>193</v>
      </c>
      <c r="C7" s="35" t="s">
        <v>193</v>
      </c>
      <c r="D7" s="35" t="s">
        <v>193</v>
      </c>
      <c r="E7" s="35" t="s">
        <v>193</v>
      </c>
      <c r="F7" s="35" t="s">
        <v>193</v>
      </c>
      <c r="G7" s="35" t="s">
        <v>193</v>
      </c>
      <c r="H7" s="35" t="s">
        <v>193</v>
      </c>
      <c r="I7" s="35" t="s">
        <v>193</v>
      </c>
      <c r="J7" s="35" t="s">
        <v>193</v>
      </c>
      <c r="K7" s="38">
        <v>1</v>
      </c>
      <c r="L7" s="38">
        <f t="shared" ref="L7:AA7" si="0">K7+1</f>
        <v>2</v>
      </c>
      <c r="M7" s="38">
        <f t="shared" si="0"/>
        <v>3</v>
      </c>
      <c r="N7" s="38">
        <f t="shared" si="0"/>
        <v>4</v>
      </c>
      <c r="O7" s="38">
        <f t="shared" si="0"/>
        <v>5</v>
      </c>
      <c r="P7" s="38">
        <f t="shared" si="0"/>
        <v>6</v>
      </c>
      <c r="Q7" s="38">
        <f t="shared" si="0"/>
        <v>7</v>
      </c>
      <c r="R7" s="38">
        <f t="shared" si="0"/>
        <v>8</v>
      </c>
      <c r="S7" s="38">
        <f t="shared" si="0"/>
        <v>9</v>
      </c>
      <c r="T7" s="75">
        <f t="shared" si="0"/>
        <v>10</v>
      </c>
      <c r="U7" s="38">
        <f t="shared" si="0"/>
        <v>11</v>
      </c>
      <c r="V7" s="38">
        <f t="shared" si="0"/>
        <v>12</v>
      </c>
      <c r="W7" s="38">
        <f t="shared" si="0"/>
        <v>13</v>
      </c>
      <c r="X7" s="38">
        <f t="shared" si="0"/>
        <v>14</v>
      </c>
      <c r="Y7" s="38">
        <f t="shared" si="0"/>
        <v>15</v>
      </c>
      <c r="Z7" s="38">
        <f t="shared" si="0"/>
        <v>16</v>
      </c>
      <c r="AA7" s="38">
        <f t="shared" si="0"/>
        <v>17</v>
      </c>
      <c r="AB7" s="29"/>
    </row>
    <row r="8" spans="1:29" ht="20.100000000000001" customHeight="1">
      <c r="A8" s="88"/>
      <c r="B8" s="88"/>
      <c r="C8" s="88"/>
      <c r="D8" s="88"/>
      <c r="E8" s="88"/>
      <c r="F8" s="88"/>
      <c r="G8" s="88"/>
      <c r="H8" s="88"/>
      <c r="I8" s="100" t="s">
        <v>67</v>
      </c>
      <c r="J8" s="88"/>
      <c r="K8" s="76">
        <v>53.584000000000003</v>
      </c>
      <c r="L8" s="76">
        <v>53.584000000000003</v>
      </c>
      <c r="M8" s="76">
        <v>53.584000000000003</v>
      </c>
      <c r="N8" s="76">
        <v>0</v>
      </c>
      <c r="O8" s="76">
        <v>0</v>
      </c>
      <c r="P8" s="76">
        <v>0</v>
      </c>
      <c r="Q8" s="76">
        <v>0</v>
      </c>
      <c r="R8" s="76">
        <v>0</v>
      </c>
      <c r="S8" s="97">
        <v>0</v>
      </c>
      <c r="T8" s="76">
        <v>0</v>
      </c>
      <c r="U8" s="105">
        <v>0</v>
      </c>
      <c r="V8" s="76">
        <v>0</v>
      </c>
      <c r="W8" s="76">
        <v>0</v>
      </c>
      <c r="X8" s="76">
        <v>0</v>
      </c>
      <c r="Y8" s="76">
        <v>0</v>
      </c>
      <c r="Z8" s="76">
        <v>0</v>
      </c>
      <c r="AA8" s="76">
        <v>0</v>
      </c>
      <c r="AB8" s="29"/>
      <c r="AC8" s="29"/>
    </row>
    <row r="9" spans="1:29" ht="20.100000000000001" customHeight="1">
      <c r="A9" s="88"/>
      <c r="B9" s="88"/>
      <c r="C9" s="88"/>
      <c r="D9" s="88"/>
      <c r="E9" s="88"/>
      <c r="F9" s="88"/>
      <c r="G9" s="88"/>
      <c r="H9" s="88" t="s">
        <v>49</v>
      </c>
      <c r="I9" s="100"/>
      <c r="J9" s="88"/>
      <c r="K9" s="76">
        <v>53.584000000000003</v>
      </c>
      <c r="L9" s="76">
        <v>53.584000000000003</v>
      </c>
      <c r="M9" s="76">
        <v>53.584000000000003</v>
      </c>
      <c r="N9" s="76">
        <v>0</v>
      </c>
      <c r="O9" s="76">
        <v>0</v>
      </c>
      <c r="P9" s="76">
        <v>0</v>
      </c>
      <c r="Q9" s="76">
        <v>0</v>
      </c>
      <c r="R9" s="76">
        <v>0</v>
      </c>
      <c r="S9" s="97">
        <v>0</v>
      </c>
      <c r="T9" s="76">
        <v>0</v>
      </c>
      <c r="U9" s="105">
        <v>0</v>
      </c>
      <c r="V9" s="76">
        <v>0</v>
      </c>
      <c r="W9" s="76">
        <v>0</v>
      </c>
      <c r="X9" s="76">
        <v>0</v>
      </c>
      <c r="Y9" s="76">
        <v>0</v>
      </c>
      <c r="Z9" s="76">
        <v>0</v>
      </c>
      <c r="AA9" s="76">
        <v>0</v>
      </c>
      <c r="AB9" s="29"/>
    </row>
    <row r="10" spans="1:29" ht="20.100000000000001" customHeight="1">
      <c r="A10" s="88"/>
      <c r="B10" s="88"/>
      <c r="C10" s="88"/>
      <c r="D10" s="88"/>
      <c r="E10" s="88"/>
      <c r="F10" s="88"/>
      <c r="G10" s="88"/>
      <c r="H10" s="88" t="s">
        <v>286</v>
      </c>
      <c r="I10" s="100"/>
      <c r="J10" s="88"/>
      <c r="K10" s="76">
        <v>53.584000000000003</v>
      </c>
      <c r="L10" s="76">
        <v>53.584000000000003</v>
      </c>
      <c r="M10" s="76">
        <v>53.584000000000003</v>
      </c>
      <c r="N10" s="76">
        <v>0</v>
      </c>
      <c r="O10" s="76">
        <v>0</v>
      </c>
      <c r="P10" s="76">
        <v>0</v>
      </c>
      <c r="Q10" s="76">
        <v>0</v>
      </c>
      <c r="R10" s="76">
        <v>0</v>
      </c>
      <c r="S10" s="97">
        <v>0</v>
      </c>
      <c r="T10" s="76">
        <v>0</v>
      </c>
      <c r="U10" s="105">
        <v>0</v>
      </c>
      <c r="V10" s="76">
        <v>0</v>
      </c>
      <c r="W10" s="76">
        <v>0</v>
      </c>
      <c r="X10" s="76">
        <v>0</v>
      </c>
      <c r="Y10" s="76">
        <v>0</v>
      </c>
      <c r="Z10" s="76">
        <v>0</v>
      </c>
      <c r="AA10" s="76">
        <v>0</v>
      </c>
    </row>
    <row r="11" spans="1:29" ht="20.100000000000001" customHeight="1">
      <c r="A11" s="88" t="s">
        <v>290</v>
      </c>
      <c r="B11" s="88" t="s">
        <v>113</v>
      </c>
      <c r="C11" s="88" t="s">
        <v>22</v>
      </c>
      <c r="D11" s="88" t="s">
        <v>156</v>
      </c>
      <c r="E11" s="88" t="s">
        <v>161</v>
      </c>
      <c r="F11" s="88" t="s">
        <v>49</v>
      </c>
      <c r="G11" s="88" t="s">
        <v>273</v>
      </c>
      <c r="H11" s="88" t="s">
        <v>260</v>
      </c>
      <c r="I11" s="100"/>
      <c r="J11" s="88"/>
      <c r="K11" s="76">
        <v>3.35</v>
      </c>
      <c r="L11" s="76">
        <v>3.35</v>
      </c>
      <c r="M11" s="76">
        <v>3.35</v>
      </c>
      <c r="N11" s="76">
        <v>0</v>
      </c>
      <c r="O11" s="76">
        <v>0</v>
      </c>
      <c r="P11" s="76">
        <v>0</v>
      </c>
      <c r="Q11" s="76">
        <v>0</v>
      </c>
      <c r="R11" s="76">
        <v>0</v>
      </c>
      <c r="S11" s="97">
        <v>0</v>
      </c>
      <c r="T11" s="76">
        <v>0</v>
      </c>
      <c r="U11" s="105">
        <v>0</v>
      </c>
      <c r="V11" s="76">
        <v>0</v>
      </c>
      <c r="W11" s="76">
        <v>0</v>
      </c>
      <c r="X11" s="76">
        <v>0</v>
      </c>
      <c r="Y11" s="76">
        <v>0</v>
      </c>
      <c r="Z11" s="76">
        <v>0</v>
      </c>
      <c r="AA11" s="76">
        <v>0</v>
      </c>
    </row>
    <row r="12" spans="1:29" ht="20.100000000000001" customHeight="1">
      <c r="A12" s="88" t="s">
        <v>240</v>
      </c>
      <c r="B12" s="88" t="s">
        <v>240</v>
      </c>
      <c r="C12" s="88" t="s">
        <v>240</v>
      </c>
      <c r="D12" s="88" t="s">
        <v>240</v>
      </c>
      <c r="E12" s="88" t="s">
        <v>240</v>
      </c>
      <c r="F12" s="88" t="s">
        <v>240</v>
      </c>
      <c r="G12" s="88" t="s">
        <v>240</v>
      </c>
      <c r="H12" s="88" t="s">
        <v>268</v>
      </c>
      <c r="I12" s="100" t="s">
        <v>226</v>
      </c>
      <c r="J12" s="88" t="s">
        <v>223</v>
      </c>
      <c r="K12" s="76">
        <v>3.35</v>
      </c>
      <c r="L12" s="76">
        <v>3.35</v>
      </c>
      <c r="M12" s="76">
        <v>3.35</v>
      </c>
      <c r="N12" s="76">
        <v>0</v>
      </c>
      <c r="O12" s="76">
        <v>0</v>
      </c>
      <c r="P12" s="76">
        <v>0</v>
      </c>
      <c r="Q12" s="76">
        <v>0</v>
      </c>
      <c r="R12" s="76">
        <v>0</v>
      </c>
      <c r="S12" s="97">
        <v>0</v>
      </c>
      <c r="T12" s="76">
        <v>0</v>
      </c>
      <c r="U12" s="105">
        <v>0</v>
      </c>
      <c r="V12" s="76">
        <v>0</v>
      </c>
      <c r="W12" s="76">
        <v>0</v>
      </c>
      <c r="X12" s="76">
        <v>0</v>
      </c>
      <c r="Y12" s="76">
        <v>0</v>
      </c>
      <c r="Z12" s="76">
        <v>0</v>
      </c>
      <c r="AA12" s="76">
        <v>0</v>
      </c>
    </row>
    <row r="13" spans="1:29" ht="20.100000000000001" customHeight="1">
      <c r="A13" s="88" t="s">
        <v>290</v>
      </c>
      <c r="B13" s="88" t="s">
        <v>113</v>
      </c>
      <c r="C13" s="88" t="s">
        <v>22</v>
      </c>
      <c r="D13" s="88" t="s">
        <v>156</v>
      </c>
      <c r="E13" s="88" t="s">
        <v>161</v>
      </c>
      <c r="F13" s="88" t="s">
        <v>49</v>
      </c>
      <c r="G13" s="88" t="s">
        <v>201</v>
      </c>
      <c r="H13" s="88" t="s">
        <v>135</v>
      </c>
      <c r="I13" s="100"/>
      <c r="J13" s="88"/>
      <c r="K13" s="76">
        <v>4</v>
      </c>
      <c r="L13" s="76">
        <v>4</v>
      </c>
      <c r="M13" s="76">
        <v>4</v>
      </c>
      <c r="N13" s="76">
        <v>0</v>
      </c>
      <c r="O13" s="76">
        <v>0</v>
      </c>
      <c r="P13" s="76">
        <v>0</v>
      </c>
      <c r="Q13" s="76">
        <v>0</v>
      </c>
      <c r="R13" s="76">
        <v>0</v>
      </c>
      <c r="S13" s="97">
        <v>0</v>
      </c>
      <c r="T13" s="76">
        <v>0</v>
      </c>
      <c r="U13" s="105">
        <v>0</v>
      </c>
      <c r="V13" s="76">
        <v>0</v>
      </c>
      <c r="W13" s="76">
        <v>0</v>
      </c>
      <c r="X13" s="76">
        <v>0</v>
      </c>
      <c r="Y13" s="76">
        <v>0</v>
      </c>
      <c r="Z13" s="76">
        <v>0</v>
      </c>
      <c r="AA13" s="76">
        <v>0</v>
      </c>
    </row>
    <row r="14" spans="1:29" ht="20.100000000000001" customHeight="1">
      <c r="A14" s="88" t="s">
        <v>240</v>
      </c>
      <c r="B14" s="88" t="s">
        <v>240</v>
      </c>
      <c r="C14" s="88" t="s">
        <v>240</v>
      </c>
      <c r="D14" s="88" t="s">
        <v>240</v>
      </c>
      <c r="E14" s="88" t="s">
        <v>240</v>
      </c>
      <c r="F14" s="88" t="s">
        <v>240</v>
      </c>
      <c r="G14" s="88" t="s">
        <v>240</v>
      </c>
      <c r="H14" s="88" t="s">
        <v>268</v>
      </c>
      <c r="I14" s="100" t="s">
        <v>83</v>
      </c>
      <c r="J14" s="88" t="s">
        <v>223</v>
      </c>
      <c r="K14" s="76">
        <v>0.7</v>
      </c>
      <c r="L14" s="76">
        <v>0.7</v>
      </c>
      <c r="M14" s="76">
        <v>0.7</v>
      </c>
      <c r="N14" s="76">
        <v>0</v>
      </c>
      <c r="O14" s="76">
        <v>0</v>
      </c>
      <c r="P14" s="76">
        <v>0</v>
      </c>
      <c r="Q14" s="76">
        <v>0</v>
      </c>
      <c r="R14" s="76">
        <v>0</v>
      </c>
      <c r="S14" s="97">
        <v>0</v>
      </c>
      <c r="T14" s="76">
        <v>0</v>
      </c>
      <c r="U14" s="105">
        <v>0</v>
      </c>
      <c r="V14" s="76">
        <v>0</v>
      </c>
      <c r="W14" s="76">
        <v>0</v>
      </c>
      <c r="X14" s="76">
        <v>0</v>
      </c>
      <c r="Y14" s="76">
        <v>0</v>
      </c>
      <c r="Z14" s="76">
        <v>0</v>
      </c>
      <c r="AA14" s="76">
        <v>0</v>
      </c>
    </row>
    <row r="15" spans="1:29" ht="20.100000000000001" customHeight="1">
      <c r="A15" s="88" t="s">
        <v>240</v>
      </c>
      <c r="B15" s="88" t="s">
        <v>240</v>
      </c>
      <c r="C15" s="88" t="s">
        <v>240</v>
      </c>
      <c r="D15" s="88" t="s">
        <v>240</v>
      </c>
      <c r="E15" s="88" t="s">
        <v>240</v>
      </c>
      <c r="F15" s="88" t="s">
        <v>240</v>
      </c>
      <c r="G15" s="88" t="s">
        <v>240</v>
      </c>
      <c r="H15" s="88" t="s">
        <v>268</v>
      </c>
      <c r="I15" s="100" t="s">
        <v>138</v>
      </c>
      <c r="J15" s="88" t="s">
        <v>223</v>
      </c>
      <c r="K15" s="76">
        <v>0.14000000000000001</v>
      </c>
      <c r="L15" s="76">
        <v>0.14000000000000001</v>
      </c>
      <c r="M15" s="76">
        <v>0.14000000000000001</v>
      </c>
      <c r="N15" s="76">
        <v>0</v>
      </c>
      <c r="O15" s="76">
        <v>0</v>
      </c>
      <c r="P15" s="76">
        <v>0</v>
      </c>
      <c r="Q15" s="76">
        <v>0</v>
      </c>
      <c r="R15" s="76">
        <v>0</v>
      </c>
      <c r="S15" s="97">
        <v>0</v>
      </c>
      <c r="T15" s="76">
        <v>0</v>
      </c>
      <c r="U15" s="105">
        <v>0</v>
      </c>
      <c r="V15" s="76">
        <v>0</v>
      </c>
      <c r="W15" s="76">
        <v>0</v>
      </c>
      <c r="X15" s="76">
        <v>0</v>
      </c>
      <c r="Y15" s="76">
        <v>0</v>
      </c>
      <c r="Z15" s="76">
        <v>0</v>
      </c>
      <c r="AA15" s="76">
        <v>0</v>
      </c>
    </row>
    <row r="16" spans="1:29" ht="20.100000000000001" customHeight="1">
      <c r="A16" s="88" t="s">
        <v>240</v>
      </c>
      <c r="B16" s="88" t="s">
        <v>240</v>
      </c>
      <c r="C16" s="88" t="s">
        <v>240</v>
      </c>
      <c r="D16" s="88" t="s">
        <v>240</v>
      </c>
      <c r="E16" s="88" t="s">
        <v>240</v>
      </c>
      <c r="F16" s="88" t="s">
        <v>240</v>
      </c>
      <c r="G16" s="88" t="s">
        <v>240</v>
      </c>
      <c r="H16" s="88" t="s">
        <v>268</v>
      </c>
      <c r="I16" s="100" t="s">
        <v>226</v>
      </c>
      <c r="J16" s="88" t="s">
        <v>223</v>
      </c>
      <c r="K16" s="76">
        <v>3.16</v>
      </c>
      <c r="L16" s="76">
        <v>3.16</v>
      </c>
      <c r="M16" s="76">
        <v>3.16</v>
      </c>
      <c r="N16" s="76">
        <v>0</v>
      </c>
      <c r="O16" s="76">
        <v>0</v>
      </c>
      <c r="P16" s="76">
        <v>0</v>
      </c>
      <c r="Q16" s="76">
        <v>0</v>
      </c>
      <c r="R16" s="76">
        <v>0</v>
      </c>
      <c r="S16" s="97">
        <v>0</v>
      </c>
      <c r="T16" s="76">
        <v>0</v>
      </c>
      <c r="U16" s="105">
        <v>0</v>
      </c>
      <c r="V16" s="76">
        <v>0</v>
      </c>
      <c r="W16" s="76">
        <v>0</v>
      </c>
      <c r="X16" s="76">
        <v>0</v>
      </c>
      <c r="Y16" s="76">
        <v>0</v>
      </c>
      <c r="Z16" s="76">
        <v>0</v>
      </c>
      <c r="AA16" s="76">
        <v>0</v>
      </c>
    </row>
    <row r="17" spans="1:27" ht="20.100000000000001" customHeight="1">
      <c r="A17" s="88" t="s">
        <v>290</v>
      </c>
      <c r="B17" s="88" t="s">
        <v>113</v>
      </c>
      <c r="C17" s="88" t="s">
        <v>22</v>
      </c>
      <c r="D17" s="88" t="s">
        <v>156</v>
      </c>
      <c r="E17" s="88" t="s">
        <v>161</v>
      </c>
      <c r="F17" s="88" t="s">
        <v>49</v>
      </c>
      <c r="G17" s="88" t="s">
        <v>122</v>
      </c>
      <c r="H17" s="88" t="s">
        <v>89</v>
      </c>
      <c r="I17" s="100"/>
      <c r="J17" s="88"/>
      <c r="K17" s="76">
        <v>4.6399999999999997</v>
      </c>
      <c r="L17" s="76">
        <v>4.6399999999999997</v>
      </c>
      <c r="M17" s="76">
        <v>4.6399999999999997</v>
      </c>
      <c r="N17" s="76">
        <v>0</v>
      </c>
      <c r="O17" s="76">
        <v>0</v>
      </c>
      <c r="P17" s="76">
        <v>0</v>
      </c>
      <c r="Q17" s="76">
        <v>0</v>
      </c>
      <c r="R17" s="76">
        <v>0</v>
      </c>
      <c r="S17" s="97">
        <v>0</v>
      </c>
      <c r="T17" s="76">
        <v>0</v>
      </c>
      <c r="U17" s="105">
        <v>0</v>
      </c>
      <c r="V17" s="76">
        <v>0</v>
      </c>
      <c r="W17" s="76">
        <v>0</v>
      </c>
      <c r="X17" s="76">
        <v>0</v>
      </c>
      <c r="Y17" s="76">
        <v>0</v>
      </c>
      <c r="Z17" s="76">
        <v>0</v>
      </c>
      <c r="AA17" s="76">
        <v>0</v>
      </c>
    </row>
    <row r="18" spans="1:27" ht="20.100000000000001" customHeight="1">
      <c r="A18" s="88" t="s">
        <v>240</v>
      </c>
      <c r="B18" s="88" t="s">
        <v>240</v>
      </c>
      <c r="C18" s="88" t="s">
        <v>240</v>
      </c>
      <c r="D18" s="88" t="s">
        <v>240</v>
      </c>
      <c r="E18" s="88" t="s">
        <v>240</v>
      </c>
      <c r="F18" s="88" t="s">
        <v>240</v>
      </c>
      <c r="G18" s="88" t="s">
        <v>240</v>
      </c>
      <c r="H18" s="88" t="s">
        <v>268</v>
      </c>
      <c r="I18" s="100" t="s">
        <v>243</v>
      </c>
      <c r="J18" s="88" t="s">
        <v>223</v>
      </c>
      <c r="K18" s="76">
        <v>0.2</v>
      </c>
      <c r="L18" s="76">
        <v>0.2</v>
      </c>
      <c r="M18" s="76">
        <v>0.2</v>
      </c>
      <c r="N18" s="76">
        <v>0</v>
      </c>
      <c r="O18" s="76">
        <v>0</v>
      </c>
      <c r="P18" s="76">
        <v>0</v>
      </c>
      <c r="Q18" s="76">
        <v>0</v>
      </c>
      <c r="R18" s="76">
        <v>0</v>
      </c>
      <c r="S18" s="97">
        <v>0</v>
      </c>
      <c r="T18" s="76">
        <v>0</v>
      </c>
      <c r="U18" s="105">
        <v>0</v>
      </c>
      <c r="V18" s="76">
        <v>0</v>
      </c>
      <c r="W18" s="76">
        <v>0</v>
      </c>
      <c r="X18" s="76">
        <v>0</v>
      </c>
      <c r="Y18" s="76">
        <v>0</v>
      </c>
      <c r="Z18" s="76">
        <v>0</v>
      </c>
      <c r="AA18" s="76">
        <v>0</v>
      </c>
    </row>
    <row r="19" spans="1:27" ht="20.100000000000001" customHeight="1">
      <c r="A19" s="88" t="s">
        <v>240</v>
      </c>
      <c r="B19" s="88" t="s">
        <v>240</v>
      </c>
      <c r="C19" s="88" t="s">
        <v>240</v>
      </c>
      <c r="D19" s="88" t="s">
        <v>240</v>
      </c>
      <c r="E19" s="88" t="s">
        <v>240</v>
      </c>
      <c r="F19" s="88" t="s">
        <v>240</v>
      </c>
      <c r="G19" s="88" t="s">
        <v>240</v>
      </c>
      <c r="H19" s="88" t="s">
        <v>268</v>
      </c>
      <c r="I19" s="100" t="s">
        <v>168</v>
      </c>
      <c r="J19" s="88" t="s">
        <v>223</v>
      </c>
      <c r="K19" s="76">
        <v>1.44</v>
      </c>
      <c r="L19" s="76">
        <v>1.44</v>
      </c>
      <c r="M19" s="76">
        <v>1.44</v>
      </c>
      <c r="N19" s="76">
        <v>0</v>
      </c>
      <c r="O19" s="76">
        <v>0</v>
      </c>
      <c r="P19" s="76">
        <v>0</v>
      </c>
      <c r="Q19" s="76">
        <v>0</v>
      </c>
      <c r="R19" s="76">
        <v>0</v>
      </c>
      <c r="S19" s="97">
        <v>0</v>
      </c>
      <c r="T19" s="76">
        <v>0</v>
      </c>
      <c r="U19" s="105">
        <v>0</v>
      </c>
      <c r="V19" s="76">
        <v>0</v>
      </c>
      <c r="W19" s="76">
        <v>0</v>
      </c>
      <c r="X19" s="76">
        <v>0</v>
      </c>
      <c r="Y19" s="76">
        <v>0</v>
      </c>
      <c r="Z19" s="76">
        <v>0</v>
      </c>
      <c r="AA19" s="76">
        <v>0</v>
      </c>
    </row>
    <row r="20" spans="1:27" ht="20.100000000000001" customHeight="1">
      <c r="A20" s="88" t="s">
        <v>240</v>
      </c>
      <c r="B20" s="88" t="s">
        <v>240</v>
      </c>
      <c r="C20" s="88" t="s">
        <v>240</v>
      </c>
      <c r="D20" s="88" t="s">
        <v>240</v>
      </c>
      <c r="E20" s="88" t="s">
        <v>240</v>
      </c>
      <c r="F20" s="88" t="s">
        <v>240</v>
      </c>
      <c r="G20" s="88" t="s">
        <v>240</v>
      </c>
      <c r="H20" s="88" t="s">
        <v>268</v>
      </c>
      <c r="I20" s="100" t="s">
        <v>172</v>
      </c>
      <c r="J20" s="88" t="s">
        <v>223</v>
      </c>
      <c r="K20" s="76">
        <v>3</v>
      </c>
      <c r="L20" s="76">
        <v>3</v>
      </c>
      <c r="M20" s="76">
        <v>3</v>
      </c>
      <c r="N20" s="76">
        <v>0</v>
      </c>
      <c r="O20" s="76">
        <v>0</v>
      </c>
      <c r="P20" s="76">
        <v>0</v>
      </c>
      <c r="Q20" s="76">
        <v>0</v>
      </c>
      <c r="R20" s="76">
        <v>0</v>
      </c>
      <c r="S20" s="97">
        <v>0</v>
      </c>
      <c r="T20" s="76">
        <v>0</v>
      </c>
      <c r="U20" s="105">
        <v>0</v>
      </c>
      <c r="V20" s="76">
        <v>0</v>
      </c>
      <c r="W20" s="76">
        <v>0</v>
      </c>
      <c r="X20" s="76">
        <v>0</v>
      </c>
      <c r="Y20" s="76">
        <v>0</v>
      </c>
      <c r="Z20" s="76">
        <v>0</v>
      </c>
      <c r="AA20" s="76">
        <v>0</v>
      </c>
    </row>
    <row r="21" spans="1:27" ht="20.100000000000001" customHeight="1">
      <c r="A21" s="88" t="s">
        <v>290</v>
      </c>
      <c r="B21" s="88" t="s">
        <v>113</v>
      </c>
      <c r="C21" s="88" t="s">
        <v>22</v>
      </c>
      <c r="D21" s="88" t="s">
        <v>156</v>
      </c>
      <c r="E21" s="88" t="s">
        <v>161</v>
      </c>
      <c r="F21" s="88" t="s">
        <v>49</v>
      </c>
      <c r="G21" s="88" t="s">
        <v>46</v>
      </c>
      <c r="H21" s="88" t="s">
        <v>43</v>
      </c>
      <c r="I21" s="100"/>
      <c r="J21" s="88"/>
      <c r="K21" s="76">
        <v>2.0099999999999998</v>
      </c>
      <c r="L21" s="76">
        <v>2.0099999999999998</v>
      </c>
      <c r="M21" s="76">
        <v>2.0099999999999998</v>
      </c>
      <c r="N21" s="76">
        <v>0</v>
      </c>
      <c r="O21" s="76">
        <v>0</v>
      </c>
      <c r="P21" s="76">
        <v>0</v>
      </c>
      <c r="Q21" s="76">
        <v>0</v>
      </c>
      <c r="R21" s="76">
        <v>0</v>
      </c>
      <c r="S21" s="97">
        <v>0</v>
      </c>
      <c r="T21" s="76">
        <v>0</v>
      </c>
      <c r="U21" s="105">
        <v>0</v>
      </c>
      <c r="V21" s="76">
        <v>0</v>
      </c>
      <c r="W21" s="76">
        <v>0</v>
      </c>
      <c r="X21" s="76">
        <v>0</v>
      </c>
      <c r="Y21" s="76">
        <v>0</v>
      </c>
      <c r="Z21" s="76">
        <v>0</v>
      </c>
      <c r="AA21" s="76">
        <v>0</v>
      </c>
    </row>
    <row r="22" spans="1:27" ht="20.100000000000001" customHeight="1">
      <c r="A22" s="88" t="s">
        <v>240</v>
      </c>
      <c r="B22" s="88" t="s">
        <v>240</v>
      </c>
      <c r="C22" s="88" t="s">
        <v>240</v>
      </c>
      <c r="D22" s="88" t="s">
        <v>240</v>
      </c>
      <c r="E22" s="88" t="s">
        <v>240</v>
      </c>
      <c r="F22" s="88" t="s">
        <v>240</v>
      </c>
      <c r="G22" s="88" t="s">
        <v>240</v>
      </c>
      <c r="H22" s="88" t="s">
        <v>268</v>
      </c>
      <c r="I22" s="100" t="s">
        <v>88</v>
      </c>
      <c r="J22" s="88" t="s">
        <v>223</v>
      </c>
      <c r="K22" s="76">
        <v>0.81</v>
      </c>
      <c r="L22" s="76">
        <v>0.81</v>
      </c>
      <c r="M22" s="76">
        <v>0.81</v>
      </c>
      <c r="N22" s="76">
        <v>0</v>
      </c>
      <c r="O22" s="76">
        <v>0</v>
      </c>
      <c r="P22" s="76">
        <v>0</v>
      </c>
      <c r="Q22" s="76">
        <v>0</v>
      </c>
      <c r="R22" s="76">
        <v>0</v>
      </c>
      <c r="S22" s="97">
        <v>0</v>
      </c>
      <c r="T22" s="76">
        <v>0</v>
      </c>
      <c r="U22" s="105">
        <v>0</v>
      </c>
      <c r="V22" s="76">
        <v>0</v>
      </c>
      <c r="W22" s="76">
        <v>0</v>
      </c>
      <c r="X22" s="76">
        <v>0</v>
      </c>
      <c r="Y22" s="76">
        <v>0</v>
      </c>
      <c r="Z22" s="76">
        <v>0</v>
      </c>
      <c r="AA22" s="76">
        <v>0</v>
      </c>
    </row>
    <row r="23" spans="1:27" ht="20.100000000000001" customHeight="1">
      <c r="A23" s="88" t="s">
        <v>240</v>
      </c>
      <c r="B23" s="88" t="s">
        <v>240</v>
      </c>
      <c r="C23" s="88" t="s">
        <v>240</v>
      </c>
      <c r="D23" s="88" t="s">
        <v>240</v>
      </c>
      <c r="E23" s="88" t="s">
        <v>240</v>
      </c>
      <c r="F23" s="88" t="s">
        <v>240</v>
      </c>
      <c r="G23" s="88" t="s">
        <v>240</v>
      </c>
      <c r="H23" s="88" t="s">
        <v>268</v>
      </c>
      <c r="I23" s="100" t="s">
        <v>226</v>
      </c>
      <c r="J23" s="88" t="s">
        <v>223</v>
      </c>
      <c r="K23" s="76">
        <v>1.2</v>
      </c>
      <c r="L23" s="76">
        <v>1.2</v>
      </c>
      <c r="M23" s="76">
        <v>1.2</v>
      </c>
      <c r="N23" s="76">
        <v>0</v>
      </c>
      <c r="O23" s="76">
        <v>0</v>
      </c>
      <c r="P23" s="76">
        <v>0</v>
      </c>
      <c r="Q23" s="76">
        <v>0</v>
      </c>
      <c r="R23" s="76">
        <v>0</v>
      </c>
      <c r="S23" s="97">
        <v>0</v>
      </c>
      <c r="T23" s="76">
        <v>0</v>
      </c>
      <c r="U23" s="105">
        <v>0</v>
      </c>
      <c r="V23" s="76">
        <v>0</v>
      </c>
      <c r="W23" s="76">
        <v>0</v>
      </c>
      <c r="X23" s="76">
        <v>0</v>
      </c>
      <c r="Y23" s="76">
        <v>0</v>
      </c>
      <c r="Z23" s="76">
        <v>0</v>
      </c>
      <c r="AA23" s="76">
        <v>0</v>
      </c>
    </row>
    <row r="24" spans="1:27" ht="20.100000000000001" customHeight="1">
      <c r="A24" s="88" t="s">
        <v>290</v>
      </c>
      <c r="B24" s="88" t="s">
        <v>113</v>
      </c>
      <c r="C24" s="88" t="s">
        <v>22</v>
      </c>
      <c r="D24" s="88" t="s">
        <v>156</v>
      </c>
      <c r="E24" s="88" t="s">
        <v>161</v>
      </c>
      <c r="F24" s="88" t="s">
        <v>49</v>
      </c>
      <c r="G24" s="88" t="s">
        <v>203</v>
      </c>
      <c r="H24" s="88" t="s">
        <v>100</v>
      </c>
      <c r="I24" s="100"/>
      <c r="J24" s="88"/>
      <c r="K24" s="76">
        <v>4.0679999999999996</v>
      </c>
      <c r="L24" s="76">
        <v>4.0679999999999996</v>
      </c>
      <c r="M24" s="76">
        <v>4.0679999999999996</v>
      </c>
      <c r="N24" s="76">
        <v>0</v>
      </c>
      <c r="O24" s="76">
        <v>0</v>
      </c>
      <c r="P24" s="76">
        <v>0</v>
      </c>
      <c r="Q24" s="76">
        <v>0</v>
      </c>
      <c r="R24" s="76">
        <v>0</v>
      </c>
      <c r="S24" s="97">
        <v>0</v>
      </c>
      <c r="T24" s="76">
        <v>0</v>
      </c>
      <c r="U24" s="105">
        <v>0</v>
      </c>
      <c r="V24" s="76">
        <v>0</v>
      </c>
      <c r="W24" s="76">
        <v>0</v>
      </c>
      <c r="X24" s="76">
        <v>0</v>
      </c>
      <c r="Y24" s="76">
        <v>0</v>
      </c>
      <c r="Z24" s="76">
        <v>0</v>
      </c>
      <c r="AA24" s="76">
        <v>0</v>
      </c>
    </row>
    <row r="25" spans="1:27" ht="20.100000000000001" customHeight="1">
      <c r="A25" s="88" t="s">
        <v>240</v>
      </c>
      <c r="B25" s="88" t="s">
        <v>240</v>
      </c>
      <c r="C25" s="88" t="s">
        <v>240</v>
      </c>
      <c r="D25" s="88" t="s">
        <v>240</v>
      </c>
      <c r="E25" s="88" t="s">
        <v>240</v>
      </c>
      <c r="F25" s="88" t="s">
        <v>240</v>
      </c>
      <c r="G25" s="88" t="s">
        <v>240</v>
      </c>
      <c r="H25" s="88" t="s">
        <v>268</v>
      </c>
      <c r="I25" s="100" t="s">
        <v>83</v>
      </c>
      <c r="J25" s="88" t="s">
        <v>223</v>
      </c>
      <c r="K25" s="76">
        <v>4.0679999999999996</v>
      </c>
      <c r="L25" s="76">
        <v>4.0679999999999996</v>
      </c>
      <c r="M25" s="76">
        <v>4.0679999999999996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97">
        <v>0</v>
      </c>
      <c r="T25" s="76">
        <v>0</v>
      </c>
      <c r="U25" s="105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</row>
    <row r="26" spans="1:27" ht="20.100000000000001" customHeight="1">
      <c r="A26" s="88" t="s">
        <v>290</v>
      </c>
      <c r="B26" s="88" t="s">
        <v>113</v>
      </c>
      <c r="C26" s="88" t="s">
        <v>22</v>
      </c>
      <c r="D26" s="88" t="s">
        <v>156</v>
      </c>
      <c r="E26" s="88" t="s">
        <v>161</v>
      </c>
      <c r="F26" s="88" t="s">
        <v>49</v>
      </c>
      <c r="G26" s="88" t="s">
        <v>276</v>
      </c>
      <c r="H26" s="88" t="s">
        <v>15</v>
      </c>
      <c r="I26" s="100"/>
      <c r="J26" s="88"/>
      <c r="K26" s="76">
        <v>3</v>
      </c>
      <c r="L26" s="76">
        <v>3</v>
      </c>
      <c r="M26" s="76">
        <v>3</v>
      </c>
      <c r="N26" s="76">
        <v>0</v>
      </c>
      <c r="O26" s="76">
        <v>0</v>
      </c>
      <c r="P26" s="76">
        <v>0</v>
      </c>
      <c r="Q26" s="76">
        <v>0</v>
      </c>
      <c r="R26" s="76">
        <v>0</v>
      </c>
      <c r="S26" s="97">
        <v>0</v>
      </c>
      <c r="T26" s="76">
        <v>0</v>
      </c>
      <c r="U26" s="105">
        <v>0</v>
      </c>
      <c r="V26" s="76">
        <v>0</v>
      </c>
      <c r="W26" s="76">
        <v>0</v>
      </c>
      <c r="X26" s="76">
        <v>0</v>
      </c>
      <c r="Y26" s="76">
        <v>0</v>
      </c>
      <c r="Z26" s="76">
        <v>0</v>
      </c>
      <c r="AA26" s="76">
        <v>0</v>
      </c>
    </row>
    <row r="27" spans="1:27" ht="20.100000000000001" customHeight="1">
      <c r="A27" s="88" t="s">
        <v>240</v>
      </c>
      <c r="B27" s="88" t="s">
        <v>240</v>
      </c>
      <c r="C27" s="88" t="s">
        <v>240</v>
      </c>
      <c r="D27" s="88" t="s">
        <v>240</v>
      </c>
      <c r="E27" s="88" t="s">
        <v>240</v>
      </c>
      <c r="F27" s="88" t="s">
        <v>240</v>
      </c>
      <c r="G27" s="88" t="s">
        <v>240</v>
      </c>
      <c r="H27" s="88" t="s">
        <v>268</v>
      </c>
      <c r="I27" s="100" t="s">
        <v>168</v>
      </c>
      <c r="J27" s="88" t="s">
        <v>223</v>
      </c>
      <c r="K27" s="76">
        <v>3</v>
      </c>
      <c r="L27" s="76">
        <v>3</v>
      </c>
      <c r="M27" s="76">
        <v>3</v>
      </c>
      <c r="N27" s="76">
        <v>0</v>
      </c>
      <c r="O27" s="76">
        <v>0</v>
      </c>
      <c r="P27" s="76">
        <v>0</v>
      </c>
      <c r="Q27" s="76">
        <v>0</v>
      </c>
      <c r="R27" s="76">
        <v>0</v>
      </c>
      <c r="S27" s="97">
        <v>0</v>
      </c>
      <c r="T27" s="76">
        <v>0</v>
      </c>
      <c r="U27" s="105">
        <v>0</v>
      </c>
      <c r="V27" s="76">
        <v>0</v>
      </c>
      <c r="W27" s="76">
        <v>0</v>
      </c>
      <c r="X27" s="76">
        <v>0</v>
      </c>
      <c r="Y27" s="76">
        <v>0</v>
      </c>
      <c r="Z27" s="76">
        <v>0</v>
      </c>
      <c r="AA27" s="76">
        <v>0</v>
      </c>
    </row>
    <row r="28" spans="1:27" ht="20.100000000000001" customHeight="1">
      <c r="A28" s="88" t="s">
        <v>290</v>
      </c>
      <c r="B28" s="88" t="s">
        <v>113</v>
      </c>
      <c r="C28" s="88" t="s">
        <v>22</v>
      </c>
      <c r="D28" s="88" t="s">
        <v>156</v>
      </c>
      <c r="E28" s="88" t="s">
        <v>161</v>
      </c>
      <c r="F28" s="88" t="s">
        <v>49</v>
      </c>
      <c r="G28" s="88" t="s">
        <v>119</v>
      </c>
      <c r="H28" s="88" t="s">
        <v>212</v>
      </c>
      <c r="I28" s="100"/>
      <c r="J28" s="88"/>
      <c r="K28" s="76">
        <v>2</v>
      </c>
      <c r="L28" s="76">
        <v>2</v>
      </c>
      <c r="M28" s="76">
        <v>2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97">
        <v>0</v>
      </c>
      <c r="T28" s="76">
        <v>0</v>
      </c>
      <c r="U28" s="105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</row>
    <row r="29" spans="1:27" ht="20.100000000000001" customHeight="1">
      <c r="A29" s="88" t="s">
        <v>240</v>
      </c>
      <c r="B29" s="88" t="s">
        <v>240</v>
      </c>
      <c r="C29" s="88" t="s">
        <v>240</v>
      </c>
      <c r="D29" s="88" t="s">
        <v>240</v>
      </c>
      <c r="E29" s="88" t="s">
        <v>240</v>
      </c>
      <c r="F29" s="88" t="s">
        <v>240</v>
      </c>
      <c r="G29" s="88" t="s">
        <v>240</v>
      </c>
      <c r="H29" s="88" t="s">
        <v>268</v>
      </c>
      <c r="I29" s="100" t="s">
        <v>243</v>
      </c>
      <c r="J29" s="88" t="s">
        <v>223</v>
      </c>
      <c r="K29" s="76">
        <v>1</v>
      </c>
      <c r="L29" s="76">
        <v>1</v>
      </c>
      <c r="M29" s="76">
        <v>1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97">
        <v>0</v>
      </c>
      <c r="T29" s="76">
        <v>0</v>
      </c>
      <c r="U29" s="105">
        <v>0</v>
      </c>
      <c r="V29" s="76">
        <v>0</v>
      </c>
      <c r="W29" s="76">
        <v>0</v>
      </c>
      <c r="X29" s="76">
        <v>0</v>
      </c>
      <c r="Y29" s="76">
        <v>0</v>
      </c>
      <c r="Z29" s="76">
        <v>0</v>
      </c>
      <c r="AA29" s="76">
        <v>0</v>
      </c>
    </row>
    <row r="30" spans="1:27" ht="20.100000000000001" customHeight="1">
      <c r="A30" s="88" t="s">
        <v>240</v>
      </c>
      <c r="B30" s="88" t="s">
        <v>240</v>
      </c>
      <c r="C30" s="88" t="s">
        <v>240</v>
      </c>
      <c r="D30" s="88" t="s">
        <v>240</v>
      </c>
      <c r="E30" s="88" t="s">
        <v>240</v>
      </c>
      <c r="F30" s="88" t="s">
        <v>240</v>
      </c>
      <c r="G30" s="88" t="s">
        <v>240</v>
      </c>
      <c r="H30" s="88" t="s">
        <v>268</v>
      </c>
      <c r="I30" s="100" t="s">
        <v>83</v>
      </c>
      <c r="J30" s="88" t="s">
        <v>223</v>
      </c>
      <c r="K30" s="76">
        <v>0.5</v>
      </c>
      <c r="L30" s="76">
        <v>0.5</v>
      </c>
      <c r="M30" s="76">
        <v>0.5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97">
        <v>0</v>
      </c>
      <c r="T30" s="76">
        <v>0</v>
      </c>
      <c r="U30" s="105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</row>
    <row r="31" spans="1:27" ht="20.100000000000001" customHeight="1">
      <c r="A31" s="88" t="s">
        <v>240</v>
      </c>
      <c r="B31" s="88" t="s">
        <v>240</v>
      </c>
      <c r="C31" s="88" t="s">
        <v>240</v>
      </c>
      <c r="D31" s="88" t="s">
        <v>240</v>
      </c>
      <c r="E31" s="88" t="s">
        <v>240</v>
      </c>
      <c r="F31" s="88" t="s">
        <v>240</v>
      </c>
      <c r="G31" s="88" t="s">
        <v>240</v>
      </c>
      <c r="H31" s="88" t="s">
        <v>268</v>
      </c>
      <c r="I31" s="100" t="s">
        <v>88</v>
      </c>
      <c r="J31" s="88" t="s">
        <v>223</v>
      </c>
      <c r="K31" s="76">
        <v>0.5</v>
      </c>
      <c r="L31" s="76">
        <v>0.5</v>
      </c>
      <c r="M31" s="76">
        <v>0.5</v>
      </c>
      <c r="N31" s="76">
        <v>0</v>
      </c>
      <c r="O31" s="76">
        <v>0</v>
      </c>
      <c r="P31" s="76">
        <v>0</v>
      </c>
      <c r="Q31" s="76">
        <v>0</v>
      </c>
      <c r="R31" s="76">
        <v>0</v>
      </c>
      <c r="S31" s="97">
        <v>0</v>
      </c>
      <c r="T31" s="76">
        <v>0</v>
      </c>
      <c r="U31" s="105">
        <v>0</v>
      </c>
      <c r="V31" s="76">
        <v>0</v>
      </c>
      <c r="W31" s="76">
        <v>0</v>
      </c>
      <c r="X31" s="76">
        <v>0</v>
      </c>
      <c r="Y31" s="76">
        <v>0</v>
      </c>
      <c r="Z31" s="76">
        <v>0</v>
      </c>
      <c r="AA31" s="76">
        <v>0</v>
      </c>
    </row>
    <row r="32" spans="1:27" ht="20.100000000000001" customHeight="1">
      <c r="A32" s="88" t="s">
        <v>290</v>
      </c>
      <c r="B32" s="88" t="s">
        <v>113</v>
      </c>
      <c r="C32" s="88" t="s">
        <v>22</v>
      </c>
      <c r="D32" s="88" t="s">
        <v>156</v>
      </c>
      <c r="E32" s="88" t="s">
        <v>161</v>
      </c>
      <c r="F32" s="88" t="s">
        <v>49</v>
      </c>
      <c r="G32" s="88" t="s">
        <v>136</v>
      </c>
      <c r="H32" s="88" t="s">
        <v>215</v>
      </c>
      <c r="I32" s="100"/>
      <c r="J32" s="88"/>
      <c r="K32" s="76">
        <v>23.5</v>
      </c>
      <c r="L32" s="76">
        <v>23.5</v>
      </c>
      <c r="M32" s="76">
        <v>23.5</v>
      </c>
      <c r="N32" s="76">
        <v>0</v>
      </c>
      <c r="O32" s="76">
        <v>0</v>
      </c>
      <c r="P32" s="76">
        <v>0</v>
      </c>
      <c r="Q32" s="76">
        <v>0</v>
      </c>
      <c r="R32" s="76">
        <v>0</v>
      </c>
      <c r="S32" s="97">
        <v>0</v>
      </c>
      <c r="T32" s="76">
        <v>0</v>
      </c>
      <c r="U32" s="105">
        <v>0</v>
      </c>
      <c r="V32" s="76">
        <v>0</v>
      </c>
      <c r="W32" s="76">
        <v>0</v>
      </c>
      <c r="X32" s="76">
        <v>0</v>
      </c>
      <c r="Y32" s="76">
        <v>0</v>
      </c>
      <c r="Z32" s="76">
        <v>0</v>
      </c>
      <c r="AA32" s="76">
        <v>0</v>
      </c>
    </row>
    <row r="33" spans="1:27" ht="20.100000000000001" customHeight="1">
      <c r="A33" s="88" t="s">
        <v>240</v>
      </c>
      <c r="B33" s="88" t="s">
        <v>240</v>
      </c>
      <c r="C33" s="88" t="s">
        <v>240</v>
      </c>
      <c r="D33" s="88" t="s">
        <v>240</v>
      </c>
      <c r="E33" s="88" t="s">
        <v>240</v>
      </c>
      <c r="F33" s="88" t="s">
        <v>240</v>
      </c>
      <c r="G33" s="88" t="s">
        <v>240</v>
      </c>
      <c r="H33" s="88" t="s">
        <v>268</v>
      </c>
      <c r="I33" s="100" t="s">
        <v>51</v>
      </c>
      <c r="J33" s="88" t="s">
        <v>127</v>
      </c>
      <c r="K33" s="76">
        <v>23.5</v>
      </c>
      <c r="L33" s="76">
        <v>23.5</v>
      </c>
      <c r="M33" s="76">
        <v>23.5</v>
      </c>
      <c r="N33" s="76">
        <v>0</v>
      </c>
      <c r="O33" s="76">
        <v>0</v>
      </c>
      <c r="P33" s="76">
        <v>0</v>
      </c>
      <c r="Q33" s="76">
        <v>0</v>
      </c>
      <c r="R33" s="76">
        <v>0</v>
      </c>
      <c r="S33" s="97">
        <v>0</v>
      </c>
      <c r="T33" s="76">
        <v>0</v>
      </c>
      <c r="U33" s="105">
        <v>0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0</v>
      </c>
    </row>
    <row r="34" spans="1:27" ht="20.100000000000001" customHeight="1">
      <c r="A34" s="88" t="s">
        <v>290</v>
      </c>
      <c r="B34" s="88" t="s">
        <v>113</v>
      </c>
      <c r="C34" s="88" t="s">
        <v>22</v>
      </c>
      <c r="D34" s="88" t="s">
        <v>156</v>
      </c>
      <c r="E34" s="88" t="s">
        <v>161</v>
      </c>
      <c r="F34" s="88" t="s">
        <v>49</v>
      </c>
      <c r="G34" s="88" t="s">
        <v>45</v>
      </c>
      <c r="H34" s="88" t="s">
        <v>133</v>
      </c>
      <c r="I34" s="100"/>
      <c r="J34" s="88"/>
      <c r="K34" s="76">
        <v>2.016</v>
      </c>
      <c r="L34" s="76">
        <v>2.016</v>
      </c>
      <c r="M34" s="76">
        <v>2.016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97">
        <v>0</v>
      </c>
      <c r="T34" s="76">
        <v>0</v>
      </c>
      <c r="U34" s="105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</row>
    <row r="35" spans="1:27" ht="20.100000000000001" customHeight="1">
      <c r="A35" s="88" t="s">
        <v>240</v>
      </c>
      <c r="B35" s="88" t="s">
        <v>240</v>
      </c>
      <c r="C35" s="88" t="s">
        <v>240</v>
      </c>
      <c r="D35" s="88" t="s">
        <v>240</v>
      </c>
      <c r="E35" s="88" t="s">
        <v>240</v>
      </c>
      <c r="F35" s="88" t="s">
        <v>240</v>
      </c>
      <c r="G35" s="88" t="s">
        <v>240</v>
      </c>
      <c r="H35" s="88" t="s">
        <v>268</v>
      </c>
      <c r="I35" s="100" t="s">
        <v>88</v>
      </c>
      <c r="J35" s="88" t="s">
        <v>223</v>
      </c>
      <c r="K35" s="76">
        <v>0.376</v>
      </c>
      <c r="L35" s="76">
        <v>0.376</v>
      </c>
      <c r="M35" s="76">
        <v>0.376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97">
        <v>0</v>
      </c>
      <c r="T35" s="76">
        <v>0</v>
      </c>
      <c r="U35" s="105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</row>
    <row r="36" spans="1:27" ht="20.100000000000001" customHeight="1">
      <c r="A36" s="88" t="s">
        <v>240</v>
      </c>
      <c r="B36" s="88" t="s">
        <v>240</v>
      </c>
      <c r="C36" s="88" t="s">
        <v>240</v>
      </c>
      <c r="D36" s="88" t="s">
        <v>240</v>
      </c>
      <c r="E36" s="88" t="s">
        <v>240</v>
      </c>
      <c r="F36" s="88" t="s">
        <v>240</v>
      </c>
      <c r="G36" s="88" t="s">
        <v>240</v>
      </c>
      <c r="H36" s="88" t="s">
        <v>268</v>
      </c>
      <c r="I36" s="100" t="s">
        <v>168</v>
      </c>
      <c r="J36" s="88" t="s">
        <v>223</v>
      </c>
      <c r="K36" s="76">
        <v>1.44</v>
      </c>
      <c r="L36" s="76">
        <v>1.44</v>
      </c>
      <c r="M36" s="76">
        <v>1.44</v>
      </c>
      <c r="N36" s="76">
        <v>0</v>
      </c>
      <c r="O36" s="76">
        <v>0</v>
      </c>
      <c r="P36" s="76">
        <v>0</v>
      </c>
      <c r="Q36" s="76">
        <v>0</v>
      </c>
      <c r="R36" s="76">
        <v>0</v>
      </c>
      <c r="S36" s="97">
        <v>0</v>
      </c>
      <c r="T36" s="76">
        <v>0</v>
      </c>
      <c r="U36" s="105">
        <v>0</v>
      </c>
      <c r="V36" s="76">
        <v>0</v>
      </c>
      <c r="W36" s="76">
        <v>0</v>
      </c>
      <c r="X36" s="76">
        <v>0</v>
      </c>
      <c r="Y36" s="76">
        <v>0</v>
      </c>
      <c r="Z36" s="76">
        <v>0</v>
      </c>
      <c r="AA36" s="76">
        <v>0</v>
      </c>
    </row>
    <row r="37" spans="1:27" ht="20.100000000000001" customHeight="1">
      <c r="A37" s="88" t="s">
        <v>240</v>
      </c>
      <c r="B37" s="88" t="s">
        <v>240</v>
      </c>
      <c r="C37" s="88" t="s">
        <v>240</v>
      </c>
      <c r="D37" s="88" t="s">
        <v>240</v>
      </c>
      <c r="E37" s="88" t="s">
        <v>240</v>
      </c>
      <c r="F37" s="88" t="s">
        <v>240</v>
      </c>
      <c r="G37" s="88" t="s">
        <v>240</v>
      </c>
      <c r="H37" s="88" t="s">
        <v>268</v>
      </c>
      <c r="I37" s="100" t="s">
        <v>138</v>
      </c>
      <c r="J37" s="88" t="s">
        <v>223</v>
      </c>
      <c r="K37" s="76">
        <v>0.2</v>
      </c>
      <c r="L37" s="76">
        <v>0.2</v>
      </c>
      <c r="M37" s="76">
        <v>0.2</v>
      </c>
      <c r="N37" s="76">
        <v>0</v>
      </c>
      <c r="O37" s="76">
        <v>0</v>
      </c>
      <c r="P37" s="76">
        <v>0</v>
      </c>
      <c r="Q37" s="76">
        <v>0</v>
      </c>
      <c r="R37" s="76">
        <v>0</v>
      </c>
      <c r="S37" s="97">
        <v>0</v>
      </c>
      <c r="T37" s="76">
        <v>0</v>
      </c>
      <c r="U37" s="105">
        <v>0</v>
      </c>
      <c r="V37" s="76">
        <v>0</v>
      </c>
      <c r="W37" s="76">
        <v>0</v>
      </c>
      <c r="X37" s="76">
        <v>0</v>
      </c>
      <c r="Y37" s="76">
        <v>0</v>
      </c>
      <c r="Z37" s="76">
        <v>0</v>
      </c>
      <c r="AA37" s="76">
        <v>0</v>
      </c>
    </row>
    <row r="38" spans="1:27" ht="20.100000000000001" customHeight="1">
      <c r="A38" s="88" t="s">
        <v>290</v>
      </c>
      <c r="B38" s="88" t="s">
        <v>113</v>
      </c>
      <c r="C38" s="88" t="s">
        <v>147</v>
      </c>
      <c r="D38" s="88" t="s">
        <v>70</v>
      </c>
      <c r="E38" s="88" t="s">
        <v>161</v>
      </c>
      <c r="F38" s="88" t="s">
        <v>49</v>
      </c>
      <c r="G38" s="88" t="s">
        <v>66</v>
      </c>
      <c r="H38" s="88" t="s">
        <v>124</v>
      </c>
      <c r="I38" s="100"/>
      <c r="J38" s="88"/>
      <c r="K38" s="76">
        <v>3</v>
      </c>
      <c r="L38" s="76">
        <v>3</v>
      </c>
      <c r="M38" s="76">
        <v>3</v>
      </c>
      <c r="N38" s="76">
        <v>0</v>
      </c>
      <c r="O38" s="76">
        <v>0</v>
      </c>
      <c r="P38" s="76">
        <v>0</v>
      </c>
      <c r="Q38" s="76">
        <v>0</v>
      </c>
      <c r="R38" s="76">
        <v>0</v>
      </c>
      <c r="S38" s="97">
        <v>0</v>
      </c>
      <c r="T38" s="76">
        <v>0</v>
      </c>
      <c r="U38" s="105">
        <v>0</v>
      </c>
      <c r="V38" s="76">
        <v>0</v>
      </c>
      <c r="W38" s="76">
        <v>0</v>
      </c>
      <c r="X38" s="76">
        <v>0</v>
      </c>
      <c r="Y38" s="76">
        <v>0</v>
      </c>
      <c r="Z38" s="76">
        <v>0</v>
      </c>
      <c r="AA38" s="76">
        <v>0</v>
      </c>
    </row>
    <row r="39" spans="1:27" ht="20.100000000000001" customHeight="1">
      <c r="A39" s="88" t="s">
        <v>240</v>
      </c>
      <c r="B39" s="88" t="s">
        <v>240</v>
      </c>
      <c r="C39" s="88" t="s">
        <v>240</v>
      </c>
      <c r="D39" s="88" t="s">
        <v>240</v>
      </c>
      <c r="E39" s="88" t="s">
        <v>240</v>
      </c>
      <c r="F39" s="88" t="s">
        <v>240</v>
      </c>
      <c r="G39" s="88" t="s">
        <v>240</v>
      </c>
      <c r="H39" s="88" t="s">
        <v>268</v>
      </c>
      <c r="I39" s="100" t="s">
        <v>172</v>
      </c>
      <c r="J39" s="88" t="s">
        <v>223</v>
      </c>
      <c r="K39" s="76">
        <v>3</v>
      </c>
      <c r="L39" s="76">
        <v>3</v>
      </c>
      <c r="M39" s="76">
        <v>3</v>
      </c>
      <c r="N39" s="76">
        <v>0</v>
      </c>
      <c r="O39" s="76">
        <v>0</v>
      </c>
      <c r="P39" s="76">
        <v>0</v>
      </c>
      <c r="Q39" s="76">
        <v>0</v>
      </c>
      <c r="R39" s="76">
        <v>0</v>
      </c>
      <c r="S39" s="97">
        <v>0</v>
      </c>
      <c r="T39" s="76">
        <v>0</v>
      </c>
      <c r="U39" s="105">
        <v>0</v>
      </c>
      <c r="V39" s="76">
        <v>0</v>
      </c>
      <c r="W39" s="76">
        <v>0</v>
      </c>
      <c r="X39" s="76">
        <v>0</v>
      </c>
      <c r="Y39" s="76">
        <v>0</v>
      </c>
      <c r="Z39" s="76">
        <v>0</v>
      </c>
      <c r="AA39" s="76">
        <v>0</v>
      </c>
    </row>
    <row r="40" spans="1:27" ht="20.100000000000001" customHeight="1">
      <c r="A40" s="88" t="s">
        <v>290</v>
      </c>
      <c r="B40" s="88" t="s">
        <v>113</v>
      </c>
      <c r="C40" s="88" t="s">
        <v>22</v>
      </c>
      <c r="D40" s="88" t="s">
        <v>156</v>
      </c>
      <c r="E40" s="88" t="s">
        <v>161</v>
      </c>
      <c r="F40" s="88" t="s">
        <v>49</v>
      </c>
      <c r="G40" s="88" t="s">
        <v>275</v>
      </c>
      <c r="H40" s="88" t="s">
        <v>231</v>
      </c>
      <c r="I40" s="100"/>
      <c r="J40" s="88"/>
      <c r="K40" s="76">
        <v>2</v>
      </c>
      <c r="L40" s="76">
        <v>2</v>
      </c>
      <c r="M40" s="76">
        <v>2</v>
      </c>
      <c r="N40" s="76">
        <v>0</v>
      </c>
      <c r="O40" s="76">
        <v>0</v>
      </c>
      <c r="P40" s="76">
        <v>0</v>
      </c>
      <c r="Q40" s="76">
        <v>0</v>
      </c>
      <c r="R40" s="76">
        <v>0</v>
      </c>
      <c r="S40" s="97">
        <v>0</v>
      </c>
      <c r="T40" s="76">
        <v>0</v>
      </c>
      <c r="U40" s="105">
        <v>0</v>
      </c>
      <c r="V40" s="76">
        <v>0</v>
      </c>
      <c r="W40" s="76">
        <v>0</v>
      </c>
      <c r="X40" s="76">
        <v>0</v>
      </c>
      <c r="Y40" s="76">
        <v>0</v>
      </c>
      <c r="Z40" s="76">
        <v>0</v>
      </c>
      <c r="AA40" s="76">
        <v>0</v>
      </c>
    </row>
    <row r="41" spans="1:27" ht="20.100000000000001" customHeight="1">
      <c r="A41" s="88" t="s">
        <v>240</v>
      </c>
      <c r="B41" s="88" t="s">
        <v>240</v>
      </c>
      <c r="C41" s="88" t="s">
        <v>240</v>
      </c>
      <c r="D41" s="88" t="s">
        <v>240</v>
      </c>
      <c r="E41" s="88" t="s">
        <v>240</v>
      </c>
      <c r="F41" s="88" t="s">
        <v>240</v>
      </c>
      <c r="G41" s="88" t="s">
        <v>240</v>
      </c>
      <c r="H41" s="88" t="s">
        <v>268</v>
      </c>
      <c r="I41" s="100" t="s">
        <v>226</v>
      </c>
      <c r="J41" s="88" t="s">
        <v>223</v>
      </c>
      <c r="K41" s="76">
        <v>2</v>
      </c>
      <c r="L41" s="76">
        <v>2</v>
      </c>
      <c r="M41" s="76">
        <v>2</v>
      </c>
      <c r="N41" s="76">
        <v>0</v>
      </c>
      <c r="O41" s="76">
        <v>0</v>
      </c>
      <c r="P41" s="76">
        <v>0</v>
      </c>
      <c r="Q41" s="76">
        <v>0</v>
      </c>
      <c r="R41" s="76">
        <v>0</v>
      </c>
      <c r="S41" s="97">
        <v>0</v>
      </c>
      <c r="T41" s="76">
        <v>0</v>
      </c>
      <c r="U41" s="105">
        <v>0</v>
      </c>
      <c r="V41" s="76">
        <v>0</v>
      </c>
      <c r="W41" s="76">
        <v>0</v>
      </c>
      <c r="X41" s="76">
        <v>0</v>
      </c>
      <c r="Y41" s="76">
        <v>0</v>
      </c>
      <c r="Z41" s="76">
        <v>0</v>
      </c>
      <c r="AA41" s="76">
        <v>0</v>
      </c>
    </row>
  </sheetData>
  <mergeCells count="22">
    <mergeCell ref="A2:AA2"/>
    <mergeCell ref="K4:K6"/>
    <mergeCell ref="M5:M6"/>
    <mergeCell ref="A5:A6"/>
    <mergeCell ref="B5:B6"/>
    <mergeCell ref="C5:C6"/>
    <mergeCell ref="D4:D6"/>
    <mergeCell ref="H4:H6"/>
    <mergeCell ref="L5:L6"/>
    <mergeCell ref="X4:X6"/>
    <mergeCell ref="Y4:AA4"/>
    <mergeCell ref="Y5:Y6"/>
    <mergeCell ref="Z5:Z6"/>
    <mergeCell ref="AA5:AA6"/>
    <mergeCell ref="N5:T5"/>
    <mergeCell ref="U4:W5"/>
    <mergeCell ref="A4:C4"/>
    <mergeCell ref="J4:J6"/>
    <mergeCell ref="E4:E6"/>
    <mergeCell ref="F4:F6"/>
    <mergeCell ref="G4:G6"/>
    <mergeCell ref="I4:I6"/>
  </mergeCells>
  <phoneticPr fontId="0" type="noConversion"/>
  <printOptions horizontalCentered="1"/>
  <pageMargins left="0" right="0" top="0" bottom="0.70866141732283472" header="0" footer="0.39370078740157483"/>
  <pageSetup paperSize="9" scale="75" orientation="landscape" horizontalDpi="0" verticalDpi="0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42"/>
  <sheetViews>
    <sheetView showGridLines="0" showZeros="0" tabSelected="1" topLeftCell="A13" workbookViewId="0">
      <selection activeCell="C4" sqref="C4:F4"/>
    </sheetView>
  </sheetViews>
  <sheetFormatPr defaultColWidth="9.1640625" defaultRowHeight="11.25"/>
  <cols>
    <col min="1" max="1" width="57.83203125" customWidth="1"/>
    <col min="2" max="2" width="12.33203125" customWidth="1"/>
    <col min="3" max="3" width="43.33203125" customWidth="1"/>
    <col min="4" max="4" width="12.6640625" customWidth="1"/>
    <col min="5" max="5" width="43.5" customWidth="1"/>
    <col min="6" max="6" width="12.33203125" customWidth="1"/>
    <col min="7" max="161" width="9" customWidth="1"/>
  </cols>
  <sheetData>
    <row r="1" spans="1:255" ht="10.5" customHeight="1">
      <c r="A1" s="2"/>
      <c r="B1" s="2"/>
      <c r="C1" s="2"/>
      <c r="D1" s="2"/>
      <c r="E1" s="2"/>
      <c r="F1" s="3" t="s">
        <v>2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</row>
    <row r="2" spans="1:255" ht="16.5" customHeight="1">
      <c r="A2" s="107" t="s">
        <v>129</v>
      </c>
      <c r="B2" s="107"/>
      <c r="C2" s="107"/>
      <c r="D2" s="107"/>
      <c r="E2" s="107"/>
      <c r="F2" s="107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</row>
    <row r="3" spans="1:255" ht="10.5" customHeight="1">
      <c r="A3" s="5"/>
      <c r="B3" s="6"/>
      <c r="C3" s="6"/>
      <c r="D3" s="6"/>
      <c r="E3" s="6"/>
      <c r="F3" s="7" t="s">
        <v>302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8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</row>
    <row r="4" spans="1:255" ht="15" customHeight="1">
      <c r="A4" s="108" t="s">
        <v>108</v>
      </c>
      <c r="B4" s="108"/>
      <c r="C4" s="108" t="s">
        <v>92</v>
      </c>
      <c r="D4" s="108"/>
      <c r="E4" s="108"/>
      <c r="F4" s="10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</row>
    <row r="5" spans="1:255" ht="15" customHeight="1">
      <c r="A5" s="9" t="s">
        <v>155</v>
      </c>
      <c r="B5" s="9" t="s">
        <v>292</v>
      </c>
      <c r="C5" s="9" t="s">
        <v>42</v>
      </c>
      <c r="D5" s="9" t="s">
        <v>292</v>
      </c>
      <c r="E5" s="9" t="s">
        <v>42</v>
      </c>
      <c r="F5" s="9" t="s">
        <v>292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</row>
    <row r="6" spans="1:255" ht="15" customHeight="1">
      <c r="A6" s="10" t="s">
        <v>1</v>
      </c>
      <c r="B6" s="76">
        <v>156.5162</v>
      </c>
      <c r="C6" s="10" t="s">
        <v>289</v>
      </c>
      <c r="D6" s="76">
        <v>124.0166</v>
      </c>
      <c r="E6" s="11" t="s">
        <v>283</v>
      </c>
      <c r="F6" s="76">
        <v>102.93219999999999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</row>
    <row r="7" spans="1:255" ht="15" customHeight="1">
      <c r="A7" s="11" t="s">
        <v>167</v>
      </c>
      <c r="B7" s="76">
        <v>156.5162</v>
      </c>
      <c r="C7" s="10" t="s">
        <v>267</v>
      </c>
      <c r="D7" s="76">
        <v>0</v>
      </c>
      <c r="E7" s="10" t="s">
        <v>63</v>
      </c>
      <c r="F7" s="76">
        <v>86.850200000000001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</row>
    <row r="8" spans="1:255" ht="15" customHeight="1">
      <c r="A8" s="11" t="s">
        <v>14</v>
      </c>
      <c r="B8" s="76">
        <v>0</v>
      </c>
      <c r="C8" s="10" t="s">
        <v>32</v>
      </c>
      <c r="D8" s="76">
        <v>0</v>
      </c>
      <c r="E8" s="10" t="s">
        <v>41</v>
      </c>
      <c r="F8" s="76">
        <v>16.032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</row>
    <row r="9" spans="1:255" ht="15" customHeight="1">
      <c r="A9" s="10" t="s">
        <v>266</v>
      </c>
      <c r="B9" s="76">
        <v>0</v>
      </c>
      <c r="C9" s="10" t="s">
        <v>107</v>
      </c>
      <c r="D9" s="76">
        <v>0</v>
      </c>
      <c r="E9" s="10" t="s">
        <v>40</v>
      </c>
      <c r="F9" s="76">
        <v>0.05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</row>
    <row r="10" spans="1:255" ht="15" customHeight="1">
      <c r="A10" s="11" t="s">
        <v>204</v>
      </c>
      <c r="B10" s="76">
        <v>0</v>
      </c>
      <c r="C10" s="10" t="s">
        <v>141</v>
      </c>
      <c r="D10" s="76">
        <v>0</v>
      </c>
      <c r="E10" s="10" t="s">
        <v>270</v>
      </c>
      <c r="F10" s="76">
        <v>53.584000000000003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</row>
    <row r="11" spans="1:255" ht="15" customHeight="1">
      <c r="A11" s="10" t="s">
        <v>291</v>
      </c>
      <c r="B11" s="76">
        <v>0</v>
      </c>
      <c r="C11" s="10" t="s">
        <v>5</v>
      </c>
      <c r="D11" s="76">
        <v>0</v>
      </c>
      <c r="E11" s="10" t="s">
        <v>63</v>
      </c>
      <c r="F11" s="76">
        <v>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</row>
    <row r="12" spans="1:255" ht="15" customHeight="1">
      <c r="A12" s="10" t="s">
        <v>137</v>
      </c>
      <c r="B12" s="76">
        <v>0</v>
      </c>
      <c r="C12" s="10" t="s">
        <v>39</v>
      </c>
      <c r="D12" s="76">
        <v>0</v>
      </c>
      <c r="E12" s="12" t="s">
        <v>41</v>
      </c>
      <c r="F12" s="76">
        <v>30.084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</row>
    <row r="13" spans="1:255" ht="15" customHeight="1">
      <c r="A13" s="10" t="s">
        <v>213</v>
      </c>
      <c r="B13" s="76">
        <v>0</v>
      </c>
      <c r="C13" s="10" t="s">
        <v>86</v>
      </c>
      <c r="D13" s="76">
        <v>14.248699999999999</v>
      </c>
      <c r="E13" s="10" t="s">
        <v>40</v>
      </c>
      <c r="F13" s="76">
        <v>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</row>
    <row r="14" spans="1:255" ht="15" customHeight="1">
      <c r="A14" s="13" t="s">
        <v>216</v>
      </c>
      <c r="B14" s="76">
        <v>0</v>
      </c>
      <c r="C14" s="14" t="s">
        <v>249</v>
      </c>
      <c r="D14" s="76">
        <v>0</v>
      </c>
      <c r="E14" s="10" t="s">
        <v>187</v>
      </c>
      <c r="F14" s="76">
        <v>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</row>
    <row r="15" spans="1:255" ht="15" customHeight="1">
      <c r="A15" s="11" t="s">
        <v>62</v>
      </c>
      <c r="B15" s="76">
        <v>0</v>
      </c>
      <c r="C15" s="14" t="s">
        <v>72</v>
      </c>
      <c r="D15" s="76">
        <v>9.7017000000000007</v>
      </c>
      <c r="E15" s="10" t="s">
        <v>252</v>
      </c>
      <c r="F15" s="76">
        <v>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</row>
    <row r="16" spans="1:255" ht="15" customHeight="1">
      <c r="A16" s="10" t="s">
        <v>210</v>
      </c>
      <c r="B16" s="76">
        <v>0</v>
      </c>
      <c r="C16" s="14" t="s">
        <v>284</v>
      </c>
      <c r="D16" s="76">
        <v>0</v>
      </c>
      <c r="E16" s="10" t="s">
        <v>181</v>
      </c>
      <c r="F16" s="76">
        <v>23.5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</row>
    <row r="17" spans="1:255" ht="15" customHeight="1">
      <c r="A17" s="10" t="s">
        <v>26</v>
      </c>
      <c r="B17" s="76">
        <v>0</v>
      </c>
      <c r="C17" s="14" t="s">
        <v>134</v>
      </c>
      <c r="D17" s="76">
        <v>0</v>
      </c>
      <c r="E17" s="10" t="s">
        <v>185</v>
      </c>
      <c r="F17" s="76">
        <v>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</row>
    <row r="18" spans="1:255" ht="15" customHeight="1">
      <c r="A18" s="10" t="s">
        <v>115</v>
      </c>
      <c r="B18" s="76">
        <v>0</v>
      </c>
      <c r="C18" s="14" t="s">
        <v>272</v>
      </c>
      <c r="D18" s="76">
        <v>0</v>
      </c>
      <c r="E18" s="10" t="s">
        <v>166</v>
      </c>
      <c r="F18" s="76">
        <v>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</row>
    <row r="19" spans="1:255" ht="15" customHeight="1">
      <c r="A19" s="11"/>
      <c r="B19" s="76"/>
      <c r="C19" s="14" t="s">
        <v>242</v>
      </c>
      <c r="D19" s="76">
        <v>0</v>
      </c>
      <c r="E19" s="10" t="s">
        <v>274</v>
      </c>
      <c r="F19" s="76">
        <v>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</row>
    <row r="20" spans="1:255" ht="15" customHeight="1">
      <c r="A20" s="10"/>
      <c r="B20" s="76"/>
      <c r="C20" s="14" t="s">
        <v>19</v>
      </c>
      <c r="D20" s="76">
        <v>0</v>
      </c>
      <c r="E20" s="10" t="s">
        <v>296</v>
      </c>
      <c r="F20" s="76">
        <v>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</row>
    <row r="21" spans="1:255" ht="15" customHeight="1">
      <c r="A21" s="10"/>
      <c r="B21" s="76"/>
      <c r="C21" s="14" t="s">
        <v>186</v>
      </c>
      <c r="D21" s="76">
        <v>0</v>
      </c>
      <c r="E21" s="10"/>
      <c r="F21" s="76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</row>
    <row r="22" spans="1:255" ht="15" customHeight="1">
      <c r="A22" s="10"/>
      <c r="B22" s="76"/>
      <c r="C22" s="14" t="s">
        <v>140</v>
      </c>
      <c r="D22" s="76">
        <v>0</v>
      </c>
      <c r="E22" s="10"/>
      <c r="F22" s="76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</row>
    <row r="23" spans="1:255" ht="15" customHeight="1">
      <c r="A23" s="10"/>
      <c r="B23" s="76"/>
      <c r="C23" s="14" t="s">
        <v>36</v>
      </c>
      <c r="D23" s="76">
        <v>0</v>
      </c>
      <c r="E23" s="10"/>
      <c r="F23" s="78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</row>
    <row r="24" spans="1:255" ht="15" customHeight="1">
      <c r="A24" s="10"/>
      <c r="B24" s="76"/>
      <c r="C24" s="14" t="s">
        <v>265</v>
      </c>
      <c r="D24" s="76">
        <v>0</v>
      </c>
      <c r="E24" s="10"/>
      <c r="F24" s="78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</row>
    <row r="25" spans="1:255" ht="15" customHeight="1">
      <c r="A25" s="10"/>
      <c r="B25" s="76"/>
      <c r="C25" s="14" t="s">
        <v>93</v>
      </c>
      <c r="D25" s="76">
        <v>8.5492000000000008</v>
      </c>
      <c r="E25" s="10"/>
      <c r="F25" s="79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</row>
    <row r="26" spans="1:255" ht="15" customHeight="1">
      <c r="A26" s="10"/>
      <c r="B26" s="76"/>
      <c r="C26" s="14" t="s">
        <v>18</v>
      </c>
      <c r="D26" s="76">
        <v>0</v>
      </c>
      <c r="E26" s="10"/>
      <c r="F26" s="78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</row>
    <row r="27" spans="1:255" ht="15" customHeight="1">
      <c r="A27" s="10"/>
      <c r="B27" s="76"/>
      <c r="C27" s="14" t="s">
        <v>191</v>
      </c>
      <c r="D27" s="76">
        <v>0</v>
      </c>
      <c r="E27" s="10"/>
      <c r="F27" s="7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</row>
    <row r="28" spans="1:255" ht="15" customHeight="1">
      <c r="A28" s="10"/>
      <c r="B28" s="76"/>
      <c r="C28" s="14" t="s">
        <v>98</v>
      </c>
      <c r="D28" s="76">
        <v>0</v>
      </c>
      <c r="E28" s="10"/>
      <c r="F28" s="78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</row>
    <row r="29" spans="1:255" ht="15" customHeight="1">
      <c r="A29" s="10"/>
      <c r="B29" s="76"/>
      <c r="C29" s="14" t="s">
        <v>95</v>
      </c>
      <c r="D29" s="76">
        <v>0</v>
      </c>
      <c r="E29" s="10"/>
      <c r="F29" s="78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</row>
    <row r="30" spans="1:255" ht="15" customHeight="1">
      <c r="A30" s="10"/>
      <c r="B30" s="76"/>
      <c r="C30" s="14" t="s">
        <v>218</v>
      </c>
      <c r="D30" s="76">
        <v>0</v>
      </c>
      <c r="E30" s="10"/>
      <c r="F30" s="78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</row>
    <row r="31" spans="1:255" ht="15" customHeight="1">
      <c r="A31" s="10"/>
      <c r="B31" s="76"/>
      <c r="C31" s="14" t="s">
        <v>263</v>
      </c>
      <c r="D31" s="76">
        <v>0</v>
      </c>
      <c r="E31" s="10"/>
      <c r="F31" s="78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</row>
    <row r="32" spans="1:255" ht="15" customHeight="1">
      <c r="A32" s="10"/>
      <c r="B32" s="76"/>
      <c r="C32" s="14" t="s">
        <v>198</v>
      </c>
      <c r="D32" s="76">
        <v>0</v>
      </c>
      <c r="E32" s="10"/>
      <c r="F32" s="78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</row>
    <row r="33" spans="1:255" ht="15" customHeight="1">
      <c r="A33" s="10"/>
      <c r="B33" s="76"/>
      <c r="C33" s="14" t="s">
        <v>13</v>
      </c>
      <c r="D33" s="76">
        <v>0</v>
      </c>
      <c r="E33" s="10"/>
      <c r="F33" s="78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</row>
    <row r="34" spans="1:255" ht="15" customHeight="1">
      <c r="A34" s="10"/>
      <c r="B34" s="76"/>
      <c r="C34" s="14" t="s">
        <v>165</v>
      </c>
      <c r="D34" s="76">
        <v>0</v>
      </c>
      <c r="E34" s="10"/>
      <c r="F34" s="78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</row>
    <row r="35" spans="1:255" ht="15" customHeight="1">
      <c r="A35" s="15" t="s">
        <v>205</v>
      </c>
      <c r="B35" s="77">
        <f>B6+B15+B18</f>
        <v>156.5162</v>
      </c>
      <c r="C35" s="15" t="s">
        <v>121</v>
      </c>
      <c r="D35" s="77">
        <f>SUM(D6:D34)</f>
        <v>156.5162</v>
      </c>
      <c r="E35" s="15" t="s">
        <v>121</v>
      </c>
      <c r="F35" s="77">
        <f>F6+F10</f>
        <v>156.5162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</row>
    <row r="36" spans="1:255" ht="15" customHeight="1">
      <c r="A36" s="10" t="s">
        <v>192</v>
      </c>
      <c r="B36" s="76">
        <v>0</v>
      </c>
      <c r="C36" s="16" t="s">
        <v>264</v>
      </c>
      <c r="D36" s="76">
        <f>F36</f>
        <v>0</v>
      </c>
      <c r="E36" s="17" t="s">
        <v>299</v>
      </c>
      <c r="F36" s="76">
        <v>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</row>
    <row r="37" spans="1:255" ht="15" customHeight="1">
      <c r="A37" s="10" t="s">
        <v>91</v>
      </c>
      <c r="B37" s="76">
        <v>0</v>
      </c>
      <c r="C37" s="10"/>
      <c r="D37" s="77"/>
      <c r="E37" s="18"/>
      <c r="F37" s="76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</row>
    <row r="38" spans="1:255" ht="15" customHeight="1">
      <c r="A38" s="10" t="s">
        <v>200</v>
      </c>
      <c r="B38" s="76">
        <v>0</v>
      </c>
      <c r="C38" s="10"/>
      <c r="D38" s="77"/>
      <c r="E38" s="19"/>
      <c r="F38" s="76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</row>
    <row r="39" spans="1:255" ht="15" customHeight="1">
      <c r="A39" s="10"/>
      <c r="B39" s="76"/>
      <c r="C39" s="20"/>
      <c r="D39" s="77"/>
      <c r="E39" s="20"/>
      <c r="F39" s="76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</row>
    <row r="40" spans="1:255" ht="15" customHeight="1">
      <c r="A40" s="15" t="s">
        <v>225</v>
      </c>
      <c r="B40" s="77">
        <f>B35+B36</f>
        <v>156.5162</v>
      </c>
      <c r="C40" s="15" t="s">
        <v>48</v>
      </c>
      <c r="D40" s="77">
        <f>D35+D36</f>
        <v>156.5162</v>
      </c>
      <c r="E40" s="15" t="s">
        <v>48</v>
      </c>
      <c r="F40" s="77">
        <f>F35+F36</f>
        <v>156.5162</v>
      </c>
      <c r="G40" s="21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</row>
    <row r="41" spans="1:255" ht="20.100000000000001" customHeight="1">
      <c r="A41" s="2"/>
      <c r="B41" s="2"/>
      <c r="C41" s="2"/>
      <c r="D41" s="2"/>
      <c r="E41" s="2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</row>
    <row r="42" spans="1:255" ht="20.100000000000001" customHeight="1">
      <c r="A42" s="23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</row>
  </sheetData>
  <mergeCells count="3">
    <mergeCell ref="A2:F2"/>
    <mergeCell ref="A4:B4"/>
    <mergeCell ref="C4:F4"/>
  </mergeCells>
  <phoneticPr fontId="0" type="noConversion"/>
  <printOptions horizontalCentered="1"/>
  <pageMargins left="0" right="0" top="0" bottom="0.39370078740157483" header="0.51181102362204722" footer="0.11811023622047245"/>
  <pageSetup paperSize="9" scale="90" orientation="landscape" horizontalDpi="0" verticalDpi="0" r:id="rId1"/>
  <headerFooter alignWithMargins="0"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showGridLines="0" showZeros="0" workbookViewId="0"/>
  </sheetViews>
  <sheetFormatPr defaultColWidth="9.1640625" defaultRowHeight="11.25"/>
  <cols>
    <col min="1" max="3" width="3.33203125" customWidth="1"/>
    <col min="4" max="4" width="12.5" customWidth="1"/>
    <col min="5" max="5" width="14.6640625" customWidth="1"/>
    <col min="6" max="14" width="9.33203125" customWidth="1"/>
    <col min="15" max="15" width="9.83203125" customWidth="1"/>
    <col min="16" max="22" width="9.33203125" customWidth="1"/>
    <col min="23" max="23" width="9" customWidth="1"/>
  </cols>
  <sheetData>
    <row r="1" spans="1:23" ht="15" customHeight="1">
      <c r="A1" s="6"/>
      <c r="B1" s="6"/>
      <c r="C1" s="6"/>
      <c r="D1" s="24"/>
      <c r="E1" s="25"/>
      <c r="F1" s="26"/>
      <c r="G1" s="26"/>
      <c r="H1" s="26"/>
      <c r="I1" s="26"/>
      <c r="J1" s="26"/>
      <c r="K1" s="26"/>
      <c r="L1" s="26"/>
      <c r="M1" s="26"/>
      <c r="N1" s="26"/>
      <c r="P1" s="26"/>
      <c r="Q1" s="26"/>
      <c r="R1" s="26"/>
      <c r="S1" s="26"/>
      <c r="T1" s="26"/>
      <c r="U1" s="26"/>
      <c r="V1" s="26" t="s">
        <v>285</v>
      </c>
      <c r="W1" s="2"/>
    </row>
    <row r="2" spans="1:23" ht="30" customHeight="1">
      <c r="A2" s="27" t="s">
        <v>27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8"/>
      <c r="P2" s="27"/>
      <c r="Q2" s="27"/>
      <c r="R2" s="27"/>
      <c r="S2" s="27"/>
      <c r="T2" s="27"/>
      <c r="U2" s="27"/>
      <c r="V2" s="27"/>
      <c r="W2" s="2"/>
    </row>
    <row r="3" spans="1:23" ht="15" customHeight="1">
      <c r="A3" s="2"/>
      <c r="B3" s="2"/>
      <c r="C3" s="2"/>
      <c r="D3" s="29"/>
      <c r="E3" s="25"/>
      <c r="F3" s="30"/>
      <c r="G3" s="30"/>
      <c r="H3" s="30"/>
      <c r="I3" s="30"/>
      <c r="J3" s="30"/>
      <c r="K3" s="30"/>
      <c r="L3" s="30"/>
      <c r="M3" s="26"/>
      <c r="N3" s="26"/>
      <c r="O3" s="29"/>
      <c r="P3" s="26"/>
      <c r="Q3" s="26"/>
      <c r="R3" s="26"/>
      <c r="S3" s="26"/>
      <c r="T3" s="26"/>
      <c r="U3" s="26"/>
      <c r="V3" s="26" t="s">
        <v>145</v>
      </c>
      <c r="W3" s="2"/>
    </row>
    <row r="4" spans="1:23" ht="15" customHeight="1">
      <c r="A4" s="108" t="s">
        <v>300</v>
      </c>
      <c r="B4" s="108"/>
      <c r="C4" s="108"/>
      <c r="D4" s="109" t="s">
        <v>123</v>
      </c>
      <c r="E4" s="109" t="s">
        <v>259</v>
      </c>
      <c r="F4" s="110" t="s">
        <v>233</v>
      </c>
      <c r="G4" s="33" t="s">
        <v>280</v>
      </c>
      <c r="H4" s="33"/>
      <c r="I4" s="33"/>
      <c r="J4" s="33"/>
      <c r="K4" s="33"/>
      <c r="L4" s="33"/>
      <c r="M4" s="33"/>
      <c r="N4" s="33"/>
      <c r="O4" s="34"/>
      <c r="P4" s="110" t="s">
        <v>277</v>
      </c>
      <c r="Q4" s="110"/>
      <c r="R4" s="110"/>
      <c r="S4" s="110" t="s">
        <v>56</v>
      </c>
      <c r="T4" s="110" t="s">
        <v>160</v>
      </c>
      <c r="U4" s="110"/>
      <c r="V4" s="110"/>
      <c r="W4" s="2"/>
    </row>
    <row r="5" spans="1:23" ht="15" customHeight="1">
      <c r="A5" s="108" t="s">
        <v>112</v>
      </c>
      <c r="B5" s="108" t="s">
        <v>214</v>
      </c>
      <c r="C5" s="108" t="s">
        <v>209</v>
      </c>
      <c r="D5" s="109"/>
      <c r="E5" s="109"/>
      <c r="F5" s="110"/>
      <c r="G5" s="110" t="s">
        <v>67</v>
      </c>
      <c r="H5" s="110" t="s">
        <v>79</v>
      </c>
      <c r="I5" s="110" t="s">
        <v>208</v>
      </c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 t="s">
        <v>67</v>
      </c>
      <c r="U5" s="110" t="s">
        <v>28</v>
      </c>
      <c r="V5" s="110" t="s">
        <v>146</v>
      </c>
      <c r="W5" s="2"/>
    </row>
    <row r="6" spans="1:23" ht="60" customHeight="1">
      <c r="A6" s="108"/>
      <c r="B6" s="108"/>
      <c r="C6" s="108"/>
      <c r="D6" s="109"/>
      <c r="E6" s="109"/>
      <c r="F6" s="110"/>
      <c r="G6" s="110"/>
      <c r="H6" s="110"/>
      <c r="I6" s="32" t="s">
        <v>154</v>
      </c>
      <c r="J6" s="32" t="s">
        <v>31</v>
      </c>
      <c r="K6" s="32" t="s">
        <v>148</v>
      </c>
      <c r="L6" s="32" t="s">
        <v>61</v>
      </c>
      <c r="M6" s="32" t="s">
        <v>3</v>
      </c>
      <c r="N6" s="32" t="s">
        <v>111</v>
      </c>
      <c r="O6" s="32" t="s">
        <v>287</v>
      </c>
      <c r="P6" s="32" t="s">
        <v>67</v>
      </c>
      <c r="Q6" s="32" t="s">
        <v>97</v>
      </c>
      <c r="R6" s="32" t="s">
        <v>54</v>
      </c>
      <c r="S6" s="110"/>
      <c r="T6" s="110"/>
      <c r="U6" s="110"/>
      <c r="V6" s="110"/>
      <c r="W6" s="2"/>
    </row>
    <row r="7" spans="1:23" ht="15" customHeight="1">
      <c r="A7" s="35" t="s">
        <v>193</v>
      </c>
      <c r="B7" s="35" t="s">
        <v>193</v>
      </c>
      <c r="C7" s="36" t="s">
        <v>193</v>
      </c>
      <c r="D7" s="37" t="s">
        <v>193</v>
      </c>
      <c r="E7" s="37" t="s">
        <v>193</v>
      </c>
      <c r="F7" s="38">
        <v>1</v>
      </c>
      <c r="G7" s="38">
        <v>2</v>
      </c>
      <c r="H7" s="38">
        <v>3</v>
      </c>
      <c r="I7" s="38">
        <v>4</v>
      </c>
      <c r="J7" s="38">
        <v>5</v>
      </c>
      <c r="K7" s="38">
        <v>6</v>
      </c>
      <c r="L7" s="38">
        <v>7</v>
      </c>
      <c r="M7" s="38">
        <v>8</v>
      </c>
      <c r="N7" s="38">
        <v>9</v>
      </c>
      <c r="O7" s="38">
        <v>10</v>
      </c>
      <c r="P7" s="38">
        <v>11</v>
      </c>
      <c r="Q7" s="38">
        <v>12</v>
      </c>
      <c r="R7" s="38">
        <v>13</v>
      </c>
      <c r="S7" s="38">
        <v>14</v>
      </c>
      <c r="T7" s="38">
        <v>15</v>
      </c>
      <c r="U7" s="38">
        <v>16</v>
      </c>
      <c r="V7" s="38">
        <v>17</v>
      </c>
      <c r="W7" s="2"/>
    </row>
    <row r="8" spans="1:23" ht="15" customHeight="1">
      <c r="A8" s="88"/>
      <c r="B8" s="90"/>
      <c r="C8" s="88"/>
      <c r="D8" s="93"/>
      <c r="E8" s="88" t="s">
        <v>67</v>
      </c>
      <c r="F8" s="76">
        <v>156.5162</v>
      </c>
      <c r="G8" s="76">
        <v>156.5162</v>
      </c>
      <c r="H8" s="76">
        <v>156.5162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0</v>
      </c>
      <c r="P8" s="76">
        <v>0</v>
      </c>
      <c r="Q8" s="76">
        <v>0</v>
      </c>
      <c r="R8" s="76">
        <v>0</v>
      </c>
      <c r="S8" s="76">
        <v>0</v>
      </c>
      <c r="T8" s="76">
        <v>0</v>
      </c>
      <c r="U8" s="76">
        <v>0</v>
      </c>
      <c r="V8" s="76">
        <v>0</v>
      </c>
      <c r="W8" s="2"/>
    </row>
    <row r="9" spans="1:23" ht="15" customHeight="1">
      <c r="A9" s="89" t="s">
        <v>290</v>
      </c>
      <c r="B9" s="91"/>
      <c r="C9" s="89"/>
      <c r="D9" s="94"/>
      <c r="E9" s="89" t="s">
        <v>47</v>
      </c>
      <c r="F9" s="92">
        <v>124.0166</v>
      </c>
      <c r="G9" s="92">
        <v>124.0166</v>
      </c>
      <c r="H9" s="92">
        <v>124.0166</v>
      </c>
      <c r="I9" s="92">
        <v>0</v>
      </c>
      <c r="J9" s="92">
        <v>0</v>
      </c>
      <c r="K9" s="92">
        <v>0</v>
      </c>
      <c r="L9" s="92">
        <v>0</v>
      </c>
      <c r="M9" s="92">
        <v>0</v>
      </c>
      <c r="N9" s="92">
        <v>0</v>
      </c>
      <c r="O9" s="92">
        <v>0</v>
      </c>
      <c r="P9" s="92">
        <v>0</v>
      </c>
      <c r="Q9" s="92">
        <v>0</v>
      </c>
      <c r="R9" s="92">
        <v>0</v>
      </c>
      <c r="S9" s="92">
        <v>0</v>
      </c>
      <c r="T9" s="92">
        <v>0</v>
      </c>
      <c r="U9" s="92">
        <v>0</v>
      </c>
      <c r="V9" s="92">
        <v>0</v>
      </c>
      <c r="W9" s="2"/>
    </row>
    <row r="10" spans="1:23" ht="15" customHeight="1">
      <c r="A10" s="89"/>
      <c r="B10" s="91" t="s">
        <v>113</v>
      </c>
      <c r="C10" s="89"/>
      <c r="D10" s="94"/>
      <c r="E10" s="89" t="s">
        <v>179</v>
      </c>
      <c r="F10" s="92">
        <v>124.0166</v>
      </c>
      <c r="G10" s="92">
        <v>124.0166</v>
      </c>
      <c r="H10" s="92">
        <v>124.0166</v>
      </c>
      <c r="I10" s="92">
        <v>0</v>
      </c>
      <c r="J10" s="92">
        <v>0</v>
      </c>
      <c r="K10" s="92">
        <v>0</v>
      </c>
      <c r="L10" s="92">
        <v>0</v>
      </c>
      <c r="M10" s="92">
        <v>0</v>
      </c>
      <c r="N10" s="92">
        <v>0</v>
      </c>
      <c r="O10" s="92">
        <v>0</v>
      </c>
      <c r="P10" s="92">
        <v>0</v>
      </c>
      <c r="Q10" s="92">
        <v>0</v>
      </c>
      <c r="R10" s="92">
        <v>0</v>
      </c>
      <c r="S10" s="92">
        <v>0</v>
      </c>
      <c r="T10" s="92">
        <v>0</v>
      </c>
      <c r="U10" s="92">
        <v>0</v>
      </c>
      <c r="V10" s="92">
        <v>0</v>
      </c>
      <c r="W10" s="2"/>
    </row>
    <row r="11" spans="1:23" ht="15" customHeight="1">
      <c r="A11" s="89"/>
      <c r="B11" s="91"/>
      <c r="C11" s="89" t="s">
        <v>227</v>
      </c>
      <c r="D11" s="94"/>
      <c r="E11" s="89" t="s">
        <v>221</v>
      </c>
      <c r="F11" s="92">
        <v>70.432599999999994</v>
      </c>
      <c r="G11" s="92">
        <v>70.432599999999994</v>
      </c>
      <c r="H11" s="92">
        <v>70.432599999999994</v>
      </c>
      <c r="I11" s="92">
        <v>0</v>
      </c>
      <c r="J11" s="92">
        <v>0</v>
      </c>
      <c r="K11" s="92">
        <v>0</v>
      </c>
      <c r="L11" s="92">
        <v>0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92">
        <v>0</v>
      </c>
      <c r="V11" s="92">
        <v>0</v>
      </c>
      <c r="W11" s="2"/>
    </row>
    <row r="12" spans="1:23" ht="15" customHeight="1">
      <c r="A12" s="89"/>
      <c r="B12" s="91"/>
      <c r="C12" s="89" t="s">
        <v>147</v>
      </c>
      <c r="D12" s="94"/>
      <c r="E12" s="89" t="s">
        <v>30</v>
      </c>
      <c r="F12" s="92">
        <v>3</v>
      </c>
      <c r="G12" s="92">
        <v>3</v>
      </c>
      <c r="H12" s="92">
        <v>3</v>
      </c>
      <c r="I12" s="92">
        <v>0</v>
      </c>
      <c r="J12" s="92">
        <v>0</v>
      </c>
      <c r="K12" s="92">
        <v>0</v>
      </c>
      <c r="L12" s="92">
        <v>0</v>
      </c>
      <c r="M12" s="92">
        <v>0</v>
      </c>
      <c r="N12" s="92">
        <v>0</v>
      </c>
      <c r="O12" s="92">
        <v>0</v>
      </c>
      <c r="P12" s="92">
        <v>0</v>
      </c>
      <c r="Q12" s="92">
        <v>0</v>
      </c>
      <c r="R12" s="92">
        <v>0</v>
      </c>
      <c r="S12" s="92">
        <v>0</v>
      </c>
      <c r="T12" s="92">
        <v>0</v>
      </c>
      <c r="U12" s="92">
        <v>0</v>
      </c>
      <c r="V12" s="92">
        <v>0</v>
      </c>
      <c r="W12" s="2"/>
    </row>
    <row r="13" spans="1:23" ht="15" customHeight="1">
      <c r="A13" s="89"/>
      <c r="B13" s="91"/>
      <c r="C13" s="89" t="s">
        <v>22</v>
      </c>
      <c r="D13" s="94"/>
      <c r="E13" s="89" t="s">
        <v>131</v>
      </c>
      <c r="F13" s="92">
        <v>50.584000000000003</v>
      </c>
      <c r="G13" s="92">
        <v>50.584000000000003</v>
      </c>
      <c r="H13" s="92">
        <v>50.584000000000003</v>
      </c>
      <c r="I13" s="92">
        <v>0</v>
      </c>
      <c r="J13" s="92">
        <v>0</v>
      </c>
      <c r="K13" s="92">
        <v>0</v>
      </c>
      <c r="L13" s="92">
        <v>0</v>
      </c>
      <c r="M13" s="92">
        <v>0</v>
      </c>
      <c r="N13" s="92">
        <v>0</v>
      </c>
      <c r="O13" s="92">
        <v>0</v>
      </c>
      <c r="P13" s="92">
        <v>0</v>
      </c>
      <c r="Q13" s="92">
        <v>0</v>
      </c>
      <c r="R13" s="92">
        <v>0</v>
      </c>
      <c r="S13" s="92">
        <v>0</v>
      </c>
      <c r="T13" s="92">
        <v>0</v>
      </c>
      <c r="U13" s="92">
        <v>0</v>
      </c>
      <c r="V13" s="92">
        <v>0</v>
      </c>
    </row>
    <row r="14" spans="1:23" ht="15" customHeight="1">
      <c r="A14" s="89" t="s">
        <v>69</v>
      </c>
      <c r="B14" s="91"/>
      <c r="C14" s="89"/>
      <c r="D14" s="94"/>
      <c r="E14" s="89" t="s">
        <v>211</v>
      </c>
      <c r="F14" s="92">
        <v>14.248699999999999</v>
      </c>
      <c r="G14" s="92">
        <v>14.248699999999999</v>
      </c>
      <c r="H14" s="92">
        <v>14.248699999999999</v>
      </c>
      <c r="I14" s="92">
        <v>0</v>
      </c>
      <c r="J14" s="92">
        <v>0</v>
      </c>
      <c r="K14" s="92">
        <v>0</v>
      </c>
      <c r="L14" s="92">
        <v>0</v>
      </c>
      <c r="M14" s="92">
        <v>0</v>
      </c>
      <c r="N14" s="92">
        <v>0</v>
      </c>
      <c r="O14" s="92">
        <v>0</v>
      </c>
      <c r="P14" s="92">
        <v>0</v>
      </c>
      <c r="Q14" s="92">
        <v>0</v>
      </c>
      <c r="R14" s="92">
        <v>0</v>
      </c>
      <c r="S14" s="92">
        <v>0</v>
      </c>
      <c r="T14" s="92">
        <v>0</v>
      </c>
      <c r="U14" s="92">
        <v>0</v>
      </c>
      <c r="V14" s="92">
        <v>0</v>
      </c>
      <c r="W14" s="2"/>
    </row>
    <row r="15" spans="1:23" ht="15" customHeight="1">
      <c r="A15" s="89"/>
      <c r="B15" s="91" t="s">
        <v>224</v>
      </c>
      <c r="C15" s="89"/>
      <c r="D15" s="94"/>
      <c r="E15" s="89" t="s">
        <v>170</v>
      </c>
      <c r="F15" s="92">
        <v>14.248699999999999</v>
      </c>
      <c r="G15" s="92">
        <v>14.248699999999999</v>
      </c>
      <c r="H15" s="92">
        <v>14.248699999999999</v>
      </c>
      <c r="I15" s="92">
        <v>0</v>
      </c>
      <c r="J15" s="92">
        <v>0</v>
      </c>
      <c r="K15" s="92">
        <v>0</v>
      </c>
      <c r="L15" s="92">
        <v>0</v>
      </c>
      <c r="M15" s="92">
        <v>0</v>
      </c>
      <c r="N15" s="92">
        <v>0</v>
      </c>
      <c r="O15" s="92">
        <v>0</v>
      </c>
      <c r="P15" s="92">
        <v>0</v>
      </c>
      <c r="Q15" s="92">
        <v>0</v>
      </c>
      <c r="R15" s="92">
        <v>0</v>
      </c>
      <c r="S15" s="92">
        <v>0</v>
      </c>
      <c r="T15" s="92">
        <v>0</v>
      </c>
      <c r="U15" s="92">
        <v>0</v>
      </c>
      <c r="V15" s="92">
        <v>0</v>
      </c>
    </row>
    <row r="16" spans="1:23" ht="15" customHeight="1">
      <c r="A16" s="89"/>
      <c r="B16" s="91"/>
      <c r="C16" s="89" t="s">
        <v>224</v>
      </c>
      <c r="D16" s="94"/>
      <c r="E16" s="89" t="s">
        <v>68</v>
      </c>
      <c r="F16" s="92">
        <v>14.248699999999999</v>
      </c>
      <c r="G16" s="92">
        <v>14.248699999999999</v>
      </c>
      <c r="H16" s="92">
        <v>14.248699999999999</v>
      </c>
      <c r="I16" s="92">
        <v>0</v>
      </c>
      <c r="J16" s="92">
        <v>0</v>
      </c>
      <c r="K16" s="92">
        <v>0</v>
      </c>
      <c r="L16" s="92">
        <v>0</v>
      </c>
      <c r="M16" s="92">
        <v>0</v>
      </c>
      <c r="N16" s="92">
        <v>0</v>
      </c>
      <c r="O16" s="92">
        <v>0</v>
      </c>
      <c r="P16" s="92">
        <v>0</v>
      </c>
      <c r="Q16" s="92">
        <v>0</v>
      </c>
      <c r="R16" s="92">
        <v>0</v>
      </c>
      <c r="S16" s="92">
        <v>0</v>
      </c>
      <c r="T16" s="92">
        <v>0</v>
      </c>
      <c r="U16" s="92">
        <v>0</v>
      </c>
      <c r="V16" s="92">
        <v>0</v>
      </c>
    </row>
    <row r="17" spans="1:22" ht="15" customHeight="1">
      <c r="A17" s="89" t="s">
        <v>125</v>
      </c>
      <c r="B17" s="91"/>
      <c r="C17" s="89"/>
      <c r="D17" s="94"/>
      <c r="E17" s="89" t="s">
        <v>256</v>
      </c>
      <c r="F17" s="92">
        <v>9.7017000000000007</v>
      </c>
      <c r="G17" s="92">
        <v>9.7017000000000007</v>
      </c>
      <c r="H17" s="92">
        <v>9.7017000000000007</v>
      </c>
      <c r="I17" s="92">
        <v>0</v>
      </c>
      <c r="J17" s="92">
        <v>0</v>
      </c>
      <c r="K17" s="92">
        <v>0</v>
      </c>
      <c r="L17" s="92">
        <v>0</v>
      </c>
      <c r="M17" s="92">
        <v>0</v>
      </c>
      <c r="N17" s="92">
        <v>0</v>
      </c>
      <c r="O17" s="92">
        <v>0</v>
      </c>
      <c r="P17" s="92">
        <v>0</v>
      </c>
      <c r="Q17" s="92">
        <v>0</v>
      </c>
      <c r="R17" s="92">
        <v>0</v>
      </c>
      <c r="S17" s="92">
        <v>0</v>
      </c>
      <c r="T17" s="92">
        <v>0</v>
      </c>
      <c r="U17" s="92">
        <v>0</v>
      </c>
      <c r="V17" s="92">
        <v>0</v>
      </c>
    </row>
    <row r="18" spans="1:22" ht="15" customHeight="1">
      <c r="A18" s="89"/>
      <c r="B18" s="91" t="s">
        <v>175</v>
      </c>
      <c r="C18" s="89"/>
      <c r="D18" s="94"/>
      <c r="E18" s="89" t="s">
        <v>104</v>
      </c>
      <c r="F18" s="92">
        <v>9.7017000000000007</v>
      </c>
      <c r="G18" s="92">
        <v>9.7017000000000007</v>
      </c>
      <c r="H18" s="92">
        <v>9.7017000000000007</v>
      </c>
      <c r="I18" s="92">
        <v>0</v>
      </c>
      <c r="J18" s="92">
        <v>0</v>
      </c>
      <c r="K18" s="92">
        <v>0</v>
      </c>
      <c r="L18" s="92">
        <v>0</v>
      </c>
      <c r="M18" s="92">
        <v>0</v>
      </c>
      <c r="N18" s="92">
        <v>0</v>
      </c>
      <c r="O18" s="92">
        <v>0</v>
      </c>
      <c r="P18" s="92">
        <v>0</v>
      </c>
      <c r="Q18" s="92">
        <v>0</v>
      </c>
      <c r="R18" s="92">
        <v>0</v>
      </c>
      <c r="S18" s="92">
        <v>0</v>
      </c>
      <c r="T18" s="92">
        <v>0</v>
      </c>
      <c r="U18" s="92">
        <v>0</v>
      </c>
      <c r="V18" s="92">
        <v>0</v>
      </c>
    </row>
    <row r="19" spans="1:22" ht="15" customHeight="1">
      <c r="A19" s="89"/>
      <c r="B19" s="91"/>
      <c r="C19" s="89" t="s">
        <v>227</v>
      </c>
      <c r="D19" s="94"/>
      <c r="E19" s="89" t="s">
        <v>50</v>
      </c>
      <c r="F19" s="92">
        <v>5.3936999999999999</v>
      </c>
      <c r="G19" s="92">
        <v>5.3936999999999999</v>
      </c>
      <c r="H19" s="92">
        <v>5.3936999999999999</v>
      </c>
      <c r="I19" s="92">
        <v>0</v>
      </c>
      <c r="J19" s="92">
        <v>0</v>
      </c>
      <c r="K19" s="92">
        <v>0</v>
      </c>
      <c r="L19" s="92">
        <v>0</v>
      </c>
      <c r="M19" s="92">
        <v>0</v>
      </c>
      <c r="N19" s="92">
        <v>0</v>
      </c>
      <c r="O19" s="92">
        <v>0</v>
      </c>
      <c r="P19" s="92">
        <v>0</v>
      </c>
      <c r="Q19" s="92">
        <v>0</v>
      </c>
      <c r="R19" s="92">
        <v>0</v>
      </c>
      <c r="S19" s="92">
        <v>0</v>
      </c>
      <c r="T19" s="92">
        <v>0</v>
      </c>
      <c r="U19" s="92">
        <v>0</v>
      </c>
      <c r="V19" s="92">
        <v>0</v>
      </c>
    </row>
    <row r="20" spans="1:22" ht="15" customHeight="1">
      <c r="A20" s="89"/>
      <c r="B20" s="91"/>
      <c r="C20" s="89" t="s">
        <v>75</v>
      </c>
      <c r="D20" s="94"/>
      <c r="E20" s="89" t="s">
        <v>229</v>
      </c>
      <c r="F20" s="92">
        <v>4.3079999999999998</v>
      </c>
      <c r="G20" s="92">
        <v>4.3079999999999998</v>
      </c>
      <c r="H20" s="92">
        <v>4.3079999999999998</v>
      </c>
      <c r="I20" s="92">
        <v>0</v>
      </c>
      <c r="J20" s="92">
        <v>0</v>
      </c>
      <c r="K20" s="92">
        <v>0</v>
      </c>
      <c r="L20" s="92">
        <v>0</v>
      </c>
      <c r="M20" s="92">
        <v>0</v>
      </c>
      <c r="N20" s="92">
        <v>0</v>
      </c>
      <c r="O20" s="92">
        <v>0</v>
      </c>
      <c r="P20" s="92">
        <v>0</v>
      </c>
      <c r="Q20" s="92">
        <v>0</v>
      </c>
      <c r="R20" s="92">
        <v>0</v>
      </c>
      <c r="S20" s="92">
        <v>0</v>
      </c>
      <c r="T20" s="92">
        <v>0</v>
      </c>
      <c r="U20" s="92">
        <v>0</v>
      </c>
      <c r="V20" s="92">
        <v>0</v>
      </c>
    </row>
    <row r="21" spans="1:22" ht="15" customHeight="1">
      <c r="A21" s="89" t="s">
        <v>103</v>
      </c>
      <c r="B21" s="91"/>
      <c r="C21" s="89"/>
      <c r="D21" s="94"/>
      <c r="E21" s="89" t="s">
        <v>246</v>
      </c>
      <c r="F21" s="92">
        <v>8.5492000000000008</v>
      </c>
      <c r="G21" s="92">
        <v>8.5492000000000008</v>
      </c>
      <c r="H21" s="92">
        <v>8.5492000000000008</v>
      </c>
      <c r="I21" s="92">
        <v>0</v>
      </c>
      <c r="J21" s="92">
        <v>0</v>
      </c>
      <c r="K21" s="92">
        <v>0</v>
      </c>
      <c r="L21" s="92">
        <v>0</v>
      </c>
      <c r="M21" s="92">
        <v>0</v>
      </c>
      <c r="N21" s="92">
        <v>0</v>
      </c>
      <c r="O21" s="92">
        <v>0</v>
      </c>
      <c r="P21" s="92">
        <v>0</v>
      </c>
      <c r="Q21" s="92">
        <v>0</v>
      </c>
      <c r="R21" s="92">
        <v>0</v>
      </c>
      <c r="S21" s="92">
        <v>0</v>
      </c>
      <c r="T21" s="92">
        <v>0</v>
      </c>
      <c r="U21" s="92">
        <v>0</v>
      </c>
      <c r="V21" s="92">
        <v>0</v>
      </c>
    </row>
    <row r="22" spans="1:22" ht="15" customHeight="1">
      <c r="A22" s="89"/>
      <c r="B22" s="91" t="s">
        <v>147</v>
      </c>
      <c r="C22" s="89"/>
      <c r="D22" s="94"/>
      <c r="E22" s="89" t="s">
        <v>44</v>
      </c>
      <c r="F22" s="92">
        <v>8.5492000000000008</v>
      </c>
      <c r="G22" s="92">
        <v>8.5492000000000008</v>
      </c>
      <c r="H22" s="92">
        <v>8.5492000000000008</v>
      </c>
      <c r="I22" s="92">
        <v>0</v>
      </c>
      <c r="J22" s="92">
        <v>0</v>
      </c>
      <c r="K22" s="92">
        <v>0</v>
      </c>
      <c r="L22" s="92">
        <v>0</v>
      </c>
      <c r="M22" s="92">
        <v>0</v>
      </c>
      <c r="N22" s="92">
        <v>0</v>
      </c>
      <c r="O22" s="92">
        <v>0</v>
      </c>
      <c r="P22" s="92">
        <v>0</v>
      </c>
      <c r="Q22" s="92">
        <v>0</v>
      </c>
      <c r="R22" s="92">
        <v>0</v>
      </c>
      <c r="S22" s="92">
        <v>0</v>
      </c>
      <c r="T22" s="92">
        <v>0</v>
      </c>
      <c r="U22" s="92">
        <v>0</v>
      </c>
      <c r="V22" s="92">
        <v>0</v>
      </c>
    </row>
    <row r="23" spans="1:22" ht="15" customHeight="1">
      <c r="A23" s="89"/>
      <c r="B23" s="91"/>
      <c r="C23" s="89" t="s">
        <v>227</v>
      </c>
      <c r="D23" s="94"/>
      <c r="E23" s="89" t="s">
        <v>301</v>
      </c>
      <c r="F23" s="92">
        <v>8.5492000000000008</v>
      </c>
      <c r="G23" s="92">
        <v>8.5492000000000008</v>
      </c>
      <c r="H23" s="92">
        <v>8.5492000000000008</v>
      </c>
      <c r="I23" s="92">
        <v>0</v>
      </c>
      <c r="J23" s="92">
        <v>0</v>
      </c>
      <c r="K23" s="92">
        <v>0</v>
      </c>
      <c r="L23" s="92">
        <v>0</v>
      </c>
      <c r="M23" s="92">
        <v>0</v>
      </c>
      <c r="N23" s="92">
        <v>0</v>
      </c>
      <c r="O23" s="92">
        <v>0</v>
      </c>
      <c r="P23" s="92">
        <v>0</v>
      </c>
      <c r="Q23" s="92">
        <v>0</v>
      </c>
      <c r="R23" s="92">
        <v>0</v>
      </c>
      <c r="S23" s="92">
        <v>0</v>
      </c>
      <c r="T23" s="92">
        <v>0</v>
      </c>
      <c r="U23" s="92">
        <v>0</v>
      </c>
      <c r="V23" s="92">
        <v>0</v>
      </c>
    </row>
    <row r="24" spans="1:22" ht="15" customHeight="1">
      <c r="A24" s="88"/>
      <c r="B24" s="90"/>
      <c r="C24" s="88"/>
      <c r="D24" s="93" t="s">
        <v>281</v>
      </c>
      <c r="E24" s="88" t="s">
        <v>49</v>
      </c>
      <c r="F24" s="76">
        <v>156.5162</v>
      </c>
      <c r="G24" s="76">
        <v>156.5162</v>
      </c>
      <c r="H24" s="76">
        <v>156.5162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>
        <v>0</v>
      </c>
      <c r="P24" s="76">
        <v>0</v>
      </c>
      <c r="Q24" s="76">
        <v>0</v>
      </c>
      <c r="R24" s="76">
        <v>0</v>
      </c>
      <c r="S24" s="76">
        <v>0</v>
      </c>
      <c r="T24" s="76">
        <v>0</v>
      </c>
      <c r="U24" s="76">
        <v>0</v>
      </c>
      <c r="V24" s="76">
        <v>0</v>
      </c>
    </row>
    <row r="25" spans="1:22" ht="15" customHeight="1">
      <c r="A25" s="88"/>
      <c r="B25" s="90"/>
      <c r="C25" s="88"/>
      <c r="D25" s="93" t="s">
        <v>251</v>
      </c>
      <c r="E25" s="88" t="s">
        <v>286</v>
      </c>
      <c r="F25" s="76">
        <v>156.5162</v>
      </c>
      <c r="G25" s="76">
        <v>156.5162</v>
      </c>
      <c r="H25" s="76">
        <v>156.5162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</row>
    <row r="26" spans="1:22" ht="15" customHeight="1">
      <c r="A26" s="88" t="s">
        <v>290</v>
      </c>
      <c r="B26" s="90" t="s">
        <v>113</v>
      </c>
      <c r="C26" s="88" t="s">
        <v>227</v>
      </c>
      <c r="D26" s="93" t="s">
        <v>109</v>
      </c>
      <c r="E26" s="88" t="s">
        <v>221</v>
      </c>
      <c r="F26" s="76">
        <v>70.432599999999994</v>
      </c>
      <c r="G26" s="76">
        <v>70.432599999999994</v>
      </c>
      <c r="H26" s="76">
        <v>70.432599999999994</v>
      </c>
      <c r="I26" s="76">
        <v>0</v>
      </c>
      <c r="J26" s="76">
        <v>0</v>
      </c>
      <c r="K26" s="76">
        <v>0</v>
      </c>
      <c r="L26" s="76">
        <v>0</v>
      </c>
      <c r="M26" s="76">
        <v>0</v>
      </c>
      <c r="N26" s="76">
        <v>0</v>
      </c>
      <c r="O26" s="76">
        <v>0</v>
      </c>
      <c r="P26" s="76">
        <v>0</v>
      </c>
      <c r="Q26" s="76">
        <v>0</v>
      </c>
      <c r="R26" s="76">
        <v>0</v>
      </c>
      <c r="S26" s="76">
        <v>0</v>
      </c>
      <c r="T26" s="76">
        <v>0</v>
      </c>
      <c r="U26" s="76">
        <v>0</v>
      </c>
      <c r="V26" s="76">
        <v>0</v>
      </c>
    </row>
    <row r="27" spans="1:22" ht="15" customHeight="1">
      <c r="A27" s="88" t="s">
        <v>290</v>
      </c>
      <c r="B27" s="90" t="s">
        <v>113</v>
      </c>
      <c r="C27" s="88" t="s">
        <v>147</v>
      </c>
      <c r="D27" s="93" t="s">
        <v>109</v>
      </c>
      <c r="E27" s="88" t="s">
        <v>30</v>
      </c>
      <c r="F27" s="76">
        <v>3</v>
      </c>
      <c r="G27" s="76">
        <v>3</v>
      </c>
      <c r="H27" s="76">
        <v>3</v>
      </c>
      <c r="I27" s="76">
        <v>0</v>
      </c>
      <c r="J27" s="76">
        <v>0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  <c r="P27" s="76">
        <v>0</v>
      </c>
      <c r="Q27" s="76">
        <v>0</v>
      </c>
      <c r="R27" s="76">
        <v>0</v>
      </c>
      <c r="S27" s="76">
        <v>0</v>
      </c>
      <c r="T27" s="76">
        <v>0</v>
      </c>
      <c r="U27" s="76">
        <v>0</v>
      </c>
      <c r="V27" s="76">
        <v>0</v>
      </c>
    </row>
    <row r="28" spans="1:22" ht="15" customHeight="1">
      <c r="A28" s="88" t="s">
        <v>290</v>
      </c>
      <c r="B28" s="90" t="s">
        <v>113</v>
      </c>
      <c r="C28" s="88" t="s">
        <v>22</v>
      </c>
      <c r="D28" s="93" t="s">
        <v>109</v>
      </c>
      <c r="E28" s="88" t="s">
        <v>131</v>
      </c>
      <c r="F28" s="76">
        <v>50.584000000000003</v>
      </c>
      <c r="G28" s="76">
        <v>50.584000000000003</v>
      </c>
      <c r="H28" s="76">
        <v>50.584000000000003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</row>
    <row r="29" spans="1:22" ht="15" customHeight="1">
      <c r="A29" s="88" t="s">
        <v>69</v>
      </c>
      <c r="B29" s="90" t="s">
        <v>224</v>
      </c>
      <c r="C29" s="88" t="s">
        <v>224</v>
      </c>
      <c r="D29" s="93" t="s">
        <v>109</v>
      </c>
      <c r="E29" s="88" t="s">
        <v>68</v>
      </c>
      <c r="F29" s="76">
        <v>14.248699999999999</v>
      </c>
      <c r="G29" s="76">
        <v>14.248699999999999</v>
      </c>
      <c r="H29" s="76">
        <v>14.248699999999999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0</v>
      </c>
      <c r="T29" s="76">
        <v>0</v>
      </c>
      <c r="U29" s="76">
        <v>0</v>
      </c>
      <c r="V29" s="76">
        <v>0</v>
      </c>
    </row>
    <row r="30" spans="1:22" ht="15" customHeight="1">
      <c r="A30" s="88" t="s">
        <v>125</v>
      </c>
      <c r="B30" s="90" t="s">
        <v>175</v>
      </c>
      <c r="C30" s="88" t="s">
        <v>227</v>
      </c>
      <c r="D30" s="93" t="s">
        <v>109</v>
      </c>
      <c r="E30" s="88" t="s">
        <v>50</v>
      </c>
      <c r="F30" s="76">
        <v>5.3936999999999999</v>
      </c>
      <c r="G30" s="76">
        <v>5.3936999999999999</v>
      </c>
      <c r="H30" s="76">
        <v>5.3936999999999999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  <c r="T30" s="76">
        <v>0</v>
      </c>
      <c r="U30" s="76">
        <v>0</v>
      </c>
      <c r="V30" s="76">
        <v>0</v>
      </c>
    </row>
    <row r="31" spans="1:22" ht="15" customHeight="1">
      <c r="A31" s="88" t="s">
        <v>125</v>
      </c>
      <c r="B31" s="90" t="s">
        <v>175</v>
      </c>
      <c r="C31" s="88" t="s">
        <v>75</v>
      </c>
      <c r="D31" s="93" t="s">
        <v>109</v>
      </c>
      <c r="E31" s="88" t="s">
        <v>229</v>
      </c>
      <c r="F31" s="76">
        <v>4.3079999999999998</v>
      </c>
      <c r="G31" s="76">
        <v>4.3079999999999998</v>
      </c>
      <c r="H31" s="76">
        <v>4.3079999999999998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  <c r="R31" s="76">
        <v>0</v>
      </c>
      <c r="S31" s="76">
        <v>0</v>
      </c>
      <c r="T31" s="76">
        <v>0</v>
      </c>
      <c r="U31" s="76">
        <v>0</v>
      </c>
      <c r="V31" s="76">
        <v>0</v>
      </c>
    </row>
    <row r="32" spans="1:22" ht="15" customHeight="1">
      <c r="A32" s="88" t="s">
        <v>103</v>
      </c>
      <c r="B32" s="90" t="s">
        <v>147</v>
      </c>
      <c r="C32" s="88" t="s">
        <v>227</v>
      </c>
      <c r="D32" s="93" t="s">
        <v>109</v>
      </c>
      <c r="E32" s="88" t="s">
        <v>301</v>
      </c>
      <c r="F32" s="76">
        <v>8.5492000000000008</v>
      </c>
      <c r="G32" s="76">
        <v>8.5492000000000008</v>
      </c>
      <c r="H32" s="76">
        <v>8.5492000000000008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0</v>
      </c>
      <c r="P32" s="76">
        <v>0</v>
      </c>
      <c r="Q32" s="76">
        <v>0</v>
      </c>
      <c r="R32" s="76">
        <v>0</v>
      </c>
      <c r="S32" s="76">
        <v>0</v>
      </c>
      <c r="T32" s="76">
        <v>0</v>
      </c>
      <c r="U32" s="76">
        <v>0</v>
      </c>
      <c r="V32" s="76">
        <v>0</v>
      </c>
    </row>
  </sheetData>
  <mergeCells count="16">
    <mergeCell ref="H5:H6"/>
    <mergeCell ref="A4:C4"/>
    <mergeCell ref="T4:V4"/>
    <mergeCell ref="V5:V6"/>
    <mergeCell ref="U5:U6"/>
    <mergeCell ref="T5:T6"/>
    <mergeCell ref="S4:S6"/>
    <mergeCell ref="P4:R5"/>
    <mergeCell ref="I5:O5"/>
    <mergeCell ref="A5:A6"/>
    <mergeCell ref="B5:B6"/>
    <mergeCell ref="C5:C6"/>
    <mergeCell ref="D4:D6"/>
    <mergeCell ref="F4:F6"/>
    <mergeCell ref="G5:G6"/>
    <mergeCell ref="E4:E6"/>
  </mergeCells>
  <phoneticPr fontId="0" type="noConversion"/>
  <printOptions horizontalCentered="1"/>
  <pageMargins left="0" right="0" top="0.39370078740157483" bottom="0.51181102362204722" header="0" footer="0.19685039370078741"/>
  <pageSetup paperSize="9" scale="80" orientation="landscape" horizontalDpi="0" verticalDpi="0" r:id="rId1"/>
  <headerFooter alignWithMargins="0">
    <oddFooter>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31"/>
  <sheetViews>
    <sheetView showGridLines="0" showZeros="0" workbookViewId="0"/>
  </sheetViews>
  <sheetFormatPr defaultColWidth="9.1640625" defaultRowHeight="11.25"/>
  <cols>
    <col min="1" max="3" width="4.1640625" customWidth="1"/>
    <col min="4" max="4" width="12.83203125" customWidth="1"/>
    <col min="5" max="5" width="21.83203125" customWidth="1"/>
    <col min="6" max="10" width="9" customWidth="1"/>
    <col min="11" max="11" width="9.83203125" customWidth="1"/>
    <col min="12" max="17" width="9" customWidth="1"/>
    <col min="18" max="18" width="9.1640625" customWidth="1"/>
    <col min="19" max="21" width="9" customWidth="1"/>
    <col min="22" max="22" width="10.6640625" customWidth="1"/>
  </cols>
  <sheetData>
    <row r="1" spans="1:22" ht="15" customHeight="1">
      <c r="A1" s="39"/>
      <c r="C1" s="40"/>
      <c r="D1" s="40"/>
      <c r="E1" s="40"/>
      <c r="F1" s="40"/>
      <c r="G1" s="40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39" t="s">
        <v>197</v>
      </c>
    </row>
    <row r="2" spans="1:22" ht="30" customHeight="1">
      <c r="A2" s="41" t="s">
        <v>151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2" ht="15" customHeight="1">
      <c r="A3" s="42"/>
      <c r="C3" s="40"/>
      <c r="D3" s="40"/>
      <c r="E3" s="40"/>
      <c r="F3" s="40"/>
      <c r="G3" s="40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43" t="s">
        <v>145</v>
      </c>
    </row>
    <row r="4" spans="1:22" ht="15" customHeight="1">
      <c r="A4" s="108" t="s">
        <v>300</v>
      </c>
      <c r="B4" s="108"/>
      <c r="C4" s="108"/>
      <c r="D4" s="109" t="s">
        <v>123</v>
      </c>
      <c r="E4" s="111" t="s">
        <v>295</v>
      </c>
      <c r="F4" s="113" t="s">
        <v>233</v>
      </c>
      <c r="G4" s="114" t="s">
        <v>29</v>
      </c>
      <c r="H4" s="114"/>
      <c r="I4" s="114"/>
      <c r="J4" s="115"/>
      <c r="K4" s="45" t="s">
        <v>177</v>
      </c>
      <c r="L4" s="46"/>
      <c r="M4" s="46"/>
      <c r="N4" s="46"/>
      <c r="O4" s="46"/>
      <c r="P4" s="46"/>
      <c r="Q4" s="46"/>
      <c r="R4" s="46"/>
      <c r="S4" s="46"/>
      <c r="T4" s="46"/>
      <c r="U4" s="47"/>
    </row>
    <row r="5" spans="1:22" ht="30" customHeight="1">
      <c r="A5" s="48" t="s">
        <v>112</v>
      </c>
      <c r="B5" s="48" t="s">
        <v>214</v>
      </c>
      <c r="C5" s="48" t="s">
        <v>209</v>
      </c>
      <c r="D5" s="109"/>
      <c r="E5" s="112"/>
      <c r="F5" s="113"/>
      <c r="G5" s="44" t="s">
        <v>67</v>
      </c>
      <c r="H5" s="38" t="s">
        <v>153</v>
      </c>
      <c r="I5" s="38" t="s">
        <v>199</v>
      </c>
      <c r="J5" s="38" t="s">
        <v>10</v>
      </c>
      <c r="K5" s="50" t="s">
        <v>67</v>
      </c>
      <c r="L5" s="51" t="s">
        <v>153</v>
      </c>
      <c r="M5" s="51" t="s">
        <v>199</v>
      </c>
      <c r="N5" s="51" t="s">
        <v>10</v>
      </c>
      <c r="O5" s="52" t="s">
        <v>228</v>
      </c>
      <c r="P5" s="52" t="s">
        <v>0</v>
      </c>
      <c r="Q5" s="52" t="s">
        <v>174</v>
      </c>
      <c r="R5" s="52" t="s">
        <v>271</v>
      </c>
      <c r="S5" s="52" t="s">
        <v>254</v>
      </c>
      <c r="T5" s="53" t="s">
        <v>118</v>
      </c>
      <c r="U5" s="53" t="s">
        <v>8</v>
      </c>
    </row>
    <row r="6" spans="1:22" ht="15" customHeight="1">
      <c r="A6" s="36" t="s">
        <v>193</v>
      </c>
      <c r="B6" s="36" t="s">
        <v>193</v>
      </c>
      <c r="C6" s="36" t="s">
        <v>193</v>
      </c>
      <c r="D6" s="44" t="s">
        <v>193</v>
      </c>
      <c r="E6" s="44" t="s">
        <v>193</v>
      </c>
      <c r="F6" s="44">
        <v>1</v>
      </c>
      <c r="G6" s="44">
        <f t="shared" ref="G6:U6" si="0">F6+1</f>
        <v>2</v>
      </c>
      <c r="H6" s="44">
        <f t="shared" si="0"/>
        <v>3</v>
      </c>
      <c r="I6" s="44">
        <f t="shared" si="0"/>
        <v>4</v>
      </c>
      <c r="J6" s="44">
        <f t="shared" si="0"/>
        <v>5</v>
      </c>
      <c r="K6" s="44">
        <f t="shared" si="0"/>
        <v>6</v>
      </c>
      <c r="L6" s="44">
        <f t="shared" si="0"/>
        <v>7</v>
      </c>
      <c r="M6" s="44">
        <f t="shared" si="0"/>
        <v>8</v>
      </c>
      <c r="N6" s="44">
        <f t="shared" si="0"/>
        <v>9</v>
      </c>
      <c r="O6" s="54">
        <f t="shared" si="0"/>
        <v>10</v>
      </c>
      <c r="P6" s="54">
        <f t="shared" si="0"/>
        <v>11</v>
      </c>
      <c r="Q6" s="54">
        <f t="shared" si="0"/>
        <v>12</v>
      </c>
      <c r="R6" s="54">
        <f t="shared" si="0"/>
        <v>13</v>
      </c>
      <c r="S6" s="54">
        <f t="shared" si="0"/>
        <v>14</v>
      </c>
      <c r="T6" s="54">
        <f t="shared" si="0"/>
        <v>15</v>
      </c>
      <c r="U6" s="54">
        <f t="shared" si="0"/>
        <v>16</v>
      </c>
    </row>
    <row r="7" spans="1:22" ht="15" customHeight="1">
      <c r="A7" s="95"/>
      <c r="B7" s="95"/>
      <c r="C7" s="95"/>
      <c r="D7" s="88"/>
      <c r="E7" s="88"/>
      <c r="F7" s="76">
        <v>156.5162</v>
      </c>
      <c r="G7" s="76">
        <v>102.93219999999999</v>
      </c>
      <c r="H7" s="76">
        <v>86.850200000000001</v>
      </c>
      <c r="I7" s="76">
        <v>16.032</v>
      </c>
      <c r="J7" s="76">
        <v>0.05</v>
      </c>
      <c r="K7" s="76">
        <v>53.584000000000003</v>
      </c>
      <c r="L7" s="76">
        <v>0</v>
      </c>
      <c r="M7" s="76">
        <v>30.084</v>
      </c>
      <c r="N7" s="97">
        <v>0</v>
      </c>
      <c r="O7" s="76">
        <v>0</v>
      </c>
      <c r="P7" s="76">
        <v>0</v>
      </c>
      <c r="Q7" s="76">
        <v>23.5</v>
      </c>
      <c r="R7" s="76">
        <v>0</v>
      </c>
      <c r="S7" s="76">
        <v>0</v>
      </c>
      <c r="T7" s="76">
        <v>0</v>
      </c>
      <c r="U7" s="76">
        <v>0</v>
      </c>
      <c r="V7" s="29"/>
    </row>
    <row r="8" spans="1:22" ht="15" customHeight="1">
      <c r="A8" s="96" t="s">
        <v>290</v>
      </c>
      <c r="B8" s="96"/>
      <c r="C8" s="96"/>
      <c r="D8" s="89"/>
      <c r="E8" s="89" t="s">
        <v>47</v>
      </c>
      <c r="F8" s="92">
        <v>124.0166</v>
      </c>
      <c r="G8" s="92">
        <v>70.432599999999994</v>
      </c>
      <c r="H8" s="92">
        <v>54.3506</v>
      </c>
      <c r="I8" s="92">
        <v>16.032</v>
      </c>
      <c r="J8" s="92">
        <v>0.05</v>
      </c>
      <c r="K8" s="92">
        <v>53.584000000000003</v>
      </c>
      <c r="L8" s="92">
        <v>0</v>
      </c>
      <c r="M8" s="92">
        <v>30.084</v>
      </c>
      <c r="N8" s="98">
        <v>0</v>
      </c>
      <c r="O8" s="92">
        <v>0</v>
      </c>
      <c r="P8" s="92">
        <v>0</v>
      </c>
      <c r="Q8" s="92">
        <v>23.5</v>
      </c>
      <c r="R8" s="92">
        <v>0</v>
      </c>
      <c r="S8" s="92">
        <v>0</v>
      </c>
      <c r="T8" s="92">
        <v>0</v>
      </c>
      <c r="U8" s="92">
        <v>0</v>
      </c>
      <c r="V8" s="29"/>
    </row>
    <row r="9" spans="1:22" ht="15" customHeight="1">
      <c r="A9" s="96"/>
      <c r="B9" s="96" t="s">
        <v>113</v>
      </c>
      <c r="C9" s="96"/>
      <c r="D9" s="89"/>
      <c r="E9" s="89" t="s">
        <v>179</v>
      </c>
      <c r="F9" s="92">
        <v>124.0166</v>
      </c>
      <c r="G9" s="92">
        <v>70.432599999999994</v>
      </c>
      <c r="H9" s="92">
        <v>54.3506</v>
      </c>
      <c r="I9" s="92">
        <v>16.032</v>
      </c>
      <c r="J9" s="92">
        <v>0.05</v>
      </c>
      <c r="K9" s="92">
        <v>53.584000000000003</v>
      </c>
      <c r="L9" s="92">
        <v>0</v>
      </c>
      <c r="M9" s="92">
        <v>30.084</v>
      </c>
      <c r="N9" s="98">
        <v>0</v>
      </c>
      <c r="O9" s="92">
        <v>0</v>
      </c>
      <c r="P9" s="92">
        <v>0</v>
      </c>
      <c r="Q9" s="92">
        <v>23.5</v>
      </c>
      <c r="R9" s="92">
        <v>0</v>
      </c>
      <c r="S9" s="92">
        <v>0</v>
      </c>
      <c r="T9" s="92">
        <v>0</v>
      </c>
      <c r="U9" s="92">
        <v>0</v>
      </c>
      <c r="V9" s="29"/>
    </row>
    <row r="10" spans="1:22" ht="15" customHeight="1">
      <c r="A10" s="96"/>
      <c r="B10" s="96"/>
      <c r="C10" s="96" t="s">
        <v>227</v>
      </c>
      <c r="D10" s="89"/>
      <c r="E10" s="89" t="s">
        <v>221</v>
      </c>
      <c r="F10" s="92">
        <v>70.432599999999994</v>
      </c>
      <c r="G10" s="92">
        <v>70.432599999999994</v>
      </c>
      <c r="H10" s="92">
        <v>54.3506</v>
      </c>
      <c r="I10" s="92">
        <v>16.032</v>
      </c>
      <c r="J10" s="92">
        <v>0.05</v>
      </c>
      <c r="K10" s="92">
        <v>0</v>
      </c>
      <c r="L10" s="92">
        <v>0</v>
      </c>
      <c r="M10" s="92">
        <v>0</v>
      </c>
      <c r="N10" s="98">
        <v>0</v>
      </c>
      <c r="O10" s="92">
        <v>0</v>
      </c>
      <c r="P10" s="92">
        <v>0</v>
      </c>
      <c r="Q10" s="92">
        <v>0</v>
      </c>
      <c r="R10" s="92">
        <v>0</v>
      </c>
      <c r="S10" s="92">
        <v>0</v>
      </c>
      <c r="T10" s="92">
        <v>0</v>
      </c>
      <c r="U10" s="92">
        <v>0</v>
      </c>
    </row>
    <row r="11" spans="1:22" ht="15" customHeight="1">
      <c r="A11" s="96"/>
      <c r="B11" s="96"/>
      <c r="C11" s="96" t="s">
        <v>147</v>
      </c>
      <c r="D11" s="89"/>
      <c r="E11" s="89" t="s">
        <v>30</v>
      </c>
      <c r="F11" s="92">
        <v>3</v>
      </c>
      <c r="G11" s="92">
        <v>0</v>
      </c>
      <c r="H11" s="92">
        <v>0</v>
      </c>
      <c r="I11" s="92">
        <v>0</v>
      </c>
      <c r="J11" s="92">
        <v>0</v>
      </c>
      <c r="K11" s="92">
        <v>3</v>
      </c>
      <c r="L11" s="92">
        <v>0</v>
      </c>
      <c r="M11" s="92">
        <v>3</v>
      </c>
      <c r="N11" s="98">
        <v>0</v>
      </c>
      <c r="O11" s="92">
        <v>0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92">
        <v>0</v>
      </c>
    </row>
    <row r="12" spans="1:22" ht="15" customHeight="1">
      <c r="A12" s="96"/>
      <c r="B12" s="96"/>
      <c r="C12" s="96" t="s">
        <v>22</v>
      </c>
      <c r="D12" s="89"/>
      <c r="E12" s="89" t="s">
        <v>131</v>
      </c>
      <c r="F12" s="92">
        <v>50.584000000000003</v>
      </c>
      <c r="G12" s="92">
        <v>0</v>
      </c>
      <c r="H12" s="92">
        <v>0</v>
      </c>
      <c r="I12" s="92">
        <v>0</v>
      </c>
      <c r="J12" s="92">
        <v>0</v>
      </c>
      <c r="K12" s="92">
        <v>50.584000000000003</v>
      </c>
      <c r="L12" s="92">
        <v>0</v>
      </c>
      <c r="M12" s="92">
        <v>27.084</v>
      </c>
      <c r="N12" s="98">
        <v>0</v>
      </c>
      <c r="O12" s="92">
        <v>0</v>
      </c>
      <c r="P12" s="92">
        <v>0</v>
      </c>
      <c r="Q12" s="92">
        <v>23.5</v>
      </c>
      <c r="R12" s="92">
        <v>0</v>
      </c>
      <c r="S12" s="92">
        <v>0</v>
      </c>
      <c r="T12" s="92">
        <v>0</v>
      </c>
      <c r="U12" s="92">
        <v>0</v>
      </c>
    </row>
    <row r="13" spans="1:22" ht="15" customHeight="1">
      <c r="A13" s="96" t="s">
        <v>69</v>
      </c>
      <c r="B13" s="96"/>
      <c r="C13" s="96"/>
      <c r="D13" s="89"/>
      <c r="E13" s="89" t="s">
        <v>211</v>
      </c>
      <c r="F13" s="92">
        <v>14.248699999999999</v>
      </c>
      <c r="G13" s="92">
        <v>14.248699999999999</v>
      </c>
      <c r="H13" s="92">
        <v>14.248699999999999</v>
      </c>
      <c r="I13" s="92">
        <v>0</v>
      </c>
      <c r="J13" s="92">
        <v>0</v>
      </c>
      <c r="K13" s="92">
        <v>0</v>
      </c>
      <c r="L13" s="92">
        <v>0</v>
      </c>
      <c r="M13" s="92">
        <v>0</v>
      </c>
      <c r="N13" s="98">
        <v>0</v>
      </c>
      <c r="O13" s="92">
        <v>0</v>
      </c>
      <c r="P13" s="92">
        <v>0</v>
      </c>
      <c r="Q13" s="92">
        <v>0</v>
      </c>
      <c r="R13" s="92">
        <v>0</v>
      </c>
      <c r="S13" s="92">
        <v>0</v>
      </c>
      <c r="T13" s="92">
        <v>0</v>
      </c>
      <c r="U13" s="92">
        <v>0</v>
      </c>
    </row>
    <row r="14" spans="1:22" ht="15" customHeight="1">
      <c r="A14" s="96"/>
      <c r="B14" s="96" t="s">
        <v>224</v>
      </c>
      <c r="C14" s="96"/>
      <c r="D14" s="89"/>
      <c r="E14" s="89" t="s">
        <v>170</v>
      </c>
      <c r="F14" s="92">
        <v>14.248699999999999</v>
      </c>
      <c r="G14" s="92">
        <v>14.248699999999999</v>
      </c>
      <c r="H14" s="92">
        <v>14.248699999999999</v>
      </c>
      <c r="I14" s="92">
        <v>0</v>
      </c>
      <c r="J14" s="92">
        <v>0</v>
      </c>
      <c r="K14" s="92">
        <v>0</v>
      </c>
      <c r="L14" s="92">
        <v>0</v>
      </c>
      <c r="M14" s="92">
        <v>0</v>
      </c>
      <c r="N14" s="98">
        <v>0</v>
      </c>
      <c r="O14" s="92">
        <v>0</v>
      </c>
      <c r="P14" s="92">
        <v>0</v>
      </c>
      <c r="Q14" s="92">
        <v>0</v>
      </c>
      <c r="R14" s="92">
        <v>0</v>
      </c>
      <c r="S14" s="92">
        <v>0</v>
      </c>
      <c r="T14" s="92">
        <v>0</v>
      </c>
      <c r="U14" s="92">
        <v>0</v>
      </c>
    </row>
    <row r="15" spans="1:22" ht="15" customHeight="1">
      <c r="A15" s="96"/>
      <c r="B15" s="96"/>
      <c r="C15" s="96" t="s">
        <v>224</v>
      </c>
      <c r="D15" s="89"/>
      <c r="E15" s="89" t="s">
        <v>68</v>
      </c>
      <c r="F15" s="92">
        <v>14.248699999999999</v>
      </c>
      <c r="G15" s="92">
        <v>14.248699999999999</v>
      </c>
      <c r="H15" s="92">
        <v>14.248699999999999</v>
      </c>
      <c r="I15" s="92">
        <v>0</v>
      </c>
      <c r="J15" s="92">
        <v>0</v>
      </c>
      <c r="K15" s="92">
        <v>0</v>
      </c>
      <c r="L15" s="92">
        <v>0</v>
      </c>
      <c r="M15" s="92">
        <v>0</v>
      </c>
      <c r="N15" s="98">
        <v>0</v>
      </c>
      <c r="O15" s="92">
        <v>0</v>
      </c>
      <c r="P15" s="92">
        <v>0</v>
      </c>
      <c r="Q15" s="92">
        <v>0</v>
      </c>
      <c r="R15" s="92">
        <v>0</v>
      </c>
      <c r="S15" s="92">
        <v>0</v>
      </c>
      <c r="T15" s="92">
        <v>0</v>
      </c>
      <c r="U15" s="92">
        <v>0</v>
      </c>
    </row>
    <row r="16" spans="1:22" ht="15" customHeight="1">
      <c r="A16" s="96" t="s">
        <v>125</v>
      </c>
      <c r="B16" s="96"/>
      <c r="C16" s="96"/>
      <c r="D16" s="89"/>
      <c r="E16" s="89" t="s">
        <v>256</v>
      </c>
      <c r="F16" s="92">
        <v>9.7017000000000007</v>
      </c>
      <c r="G16" s="92">
        <v>9.7017000000000007</v>
      </c>
      <c r="H16" s="92">
        <v>9.7017000000000007</v>
      </c>
      <c r="I16" s="92">
        <v>0</v>
      </c>
      <c r="J16" s="92">
        <v>0</v>
      </c>
      <c r="K16" s="92">
        <v>0</v>
      </c>
      <c r="L16" s="92">
        <v>0</v>
      </c>
      <c r="M16" s="92">
        <v>0</v>
      </c>
      <c r="N16" s="98">
        <v>0</v>
      </c>
      <c r="O16" s="92">
        <v>0</v>
      </c>
      <c r="P16" s="92">
        <v>0</v>
      </c>
      <c r="Q16" s="92">
        <v>0</v>
      </c>
      <c r="R16" s="92">
        <v>0</v>
      </c>
      <c r="S16" s="92">
        <v>0</v>
      </c>
      <c r="T16" s="92">
        <v>0</v>
      </c>
      <c r="U16" s="92">
        <v>0</v>
      </c>
    </row>
    <row r="17" spans="1:21" ht="15" customHeight="1">
      <c r="A17" s="96"/>
      <c r="B17" s="96" t="s">
        <v>175</v>
      </c>
      <c r="C17" s="96"/>
      <c r="D17" s="89"/>
      <c r="E17" s="89" t="s">
        <v>104</v>
      </c>
      <c r="F17" s="92">
        <v>9.7017000000000007</v>
      </c>
      <c r="G17" s="92">
        <v>9.7017000000000007</v>
      </c>
      <c r="H17" s="92">
        <v>9.7017000000000007</v>
      </c>
      <c r="I17" s="92">
        <v>0</v>
      </c>
      <c r="J17" s="92">
        <v>0</v>
      </c>
      <c r="K17" s="92">
        <v>0</v>
      </c>
      <c r="L17" s="92">
        <v>0</v>
      </c>
      <c r="M17" s="92">
        <v>0</v>
      </c>
      <c r="N17" s="98">
        <v>0</v>
      </c>
      <c r="O17" s="92">
        <v>0</v>
      </c>
      <c r="P17" s="92">
        <v>0</v>
      </c>
      <c r="Q17" s="92">
        <v>0</v>
      </c>
      <c r="R17" s="92">
        <v>0</v>
      </c>
      <c r="S17" s="92">
        <v>0</v>
      </c>
      <c r="T17" s="92">
        <v>0</v>
      </c>
      <c r="U17" s="92">
        <v>0</v>
      </c>
    </row>
    <row r="18" spans="1:21" ht="15" customHeight="1">
      <c r="A18" s="96"/>
      <c r="B18" s="96"/>
      <c r="C18" s="96" t="s">
        <v>227</v>
      </c>
      <c r="D18" s="89"/>
      <c r="E18" s="89" t="s">
        <v>50</v>
      </c>
      <c r="F18" s="92">
        <v>5.3936999999999999</v>
      </c>
      <c r="G18" s="92">
        <v>5.3936999999999999</v>
      </c>
      <c r="H18" s="92">
        <v>5.3936999999999999</v>
      </c>
      <c r="I18" s="92">
        <v>0</v>
      </c>
      <c r="J18" s="92">
        <v>0</v>
      </c>
      <c r="K18" s="92">
        <v>0</v>
      </c>
      <c r="L18" s="92">
        <v>0</v>
      </c>
      <c r="M18" s="92">
        <v>0</v>
      </c>
      <c r="N18" s="98">
        <v>0</v>
      </c>
      <c r="O18" s="92">
        <v>0</v>
      </c>
      <c r="P18" s="92">
        <v>0</v>
      </c>
      <c r="Q18" s="92">
        <v>0</v>
      </c>
      <c r="R18" s="92">
        <v>0</v>
      </c>
      <c r="S18" s="92">
        <v>0</v>
      </c>
      <c r="T18" s="92">
        <v>0</v>
      </c>
      <c r="U18" s="92">
        <v>0</v>
      </c>
    </row>
    <row r="19" spans="1:21" ht="15" customHeight="1">
      <c r="A19" s="96"/>
      <c r="B19" s="96"/>
      <c r="C19" s="96" t="s">
        <v>75</v>
      </c>
      <c r="D19" s="89"/>
      <c r="E19" s="89" t="s">
        <v>229</v>
      </c>
      <c r="F19" s="92">
        <v>4.3079999999999998</v>
      </c>
      <c r="G19" s="92">
        <v>4.3079999999999998</v>
      </c>
      <c r="H19" s="92">
        <v>4.3079999999999998</v>
      </c>
      <c r="I19" s="92">
        <v>0</v>
      </c>
      <c r="J19" s="92">
        <v>0</v>
      </c>
      <c r="K19" s="92">
        <v>0</v>
      </c>
      <c r="L19" s="92">
        <v>0</v>
      </c>
      <c r="M19" s="92">
        <v>0</v>
      </c>
      <c r="N19" s="98">
        <v>0</v>
      </c>
      <c r="O19" s="92">
        <v>0</v>
      </c>
      <c r="P19" s="92">
        <v>0</v>
      </c>
      <c r="Q19" s="92">
        <v>0</v>
      </c>
      <c r="R19" s="92">
        <v>0</v>
      </c>
      <c r="S19" s="92">
        <v>0</v>
      </c>
      <c r="T19" s="92">
        <v>0</v>
      </c>
      <c r="U19" s="92">
        <v>0</v>
      </c>
    </row>
    <row r="20" spans="1:21" ht="15" customHeight="1">
      <c r="A20" s="96" t="s">
        <v>103</v>
      </c>
      <c r="B20" s="96"/>
      <c r="C20" s="96"/>
      <c r="D20" s="89"/>
      <c r="E20" s="89" t="s">
        <v>246</v>
      </c>
      <c r="F20" s="92">
        <v>8.5492000000000008</v>
      </c>
      <c r="G20" s="92">
        <v>8.5492000000000008</v>
      </c>
      <c r="H20" s="92">
        <v>8.5492000000000008</v>
      </c>
      <c r="I20" s="92">
        <v>0</v>
      </c>
      <c r="J20" s="92">
        <v>0</v>
      </c>
      <c r="K20" s="92">
        <v>0</v>
      </c>
      <c r="L20" s="92">
        <v>0</v>
      </c>
      <c r="M20" s="92">
        <v>0</v>
      </c>
      <c r="N20" s="98">
        <v>0</v>
      </c>
      <c r="O20" s="92">
        <v>0</v>
      </c>
      <c r="P20" s="92">
        <v>0</v>
      </c>
      <c r="Q20" s="92">
        <v>0</v>
      </c>
      <c r="R20" s="92">
        <v>0</v>
      </c>
      <c r="S20" s="92">
        <v>0</v>
      </c>
      <c r="T20" s="92">
        <v>0</v>
      </c>
      <c r="U20" s="92">
        <v>0</v>
      </c>
    </row>
    <row r="21" spans="1:21" ht="15" customHeight="1">
      <c r="A21" s="96"/>
      <c r="B21" s="96" t="s">
        <v>147</v>
      </c>
      <c r="C21" s="96"/>
      <c r="D21" s="89"/>
      <c r="E21" s="89" t="s">
        <v>44</v>
      </c>
      <c r="F21" s="92">
        <v>8.5492000000000008</v>
      </c>
      <c r="G21" s="92">
        <v>8.5492000000000008</v>
      </c>
      <c r="H21" s="92">
        <v>8.5492000000000008</v>
      </c>
      <c r="I21" s="92">
        <v>0</v>
      </c>
      <c r="J21" s="92">
        <v>0</v>
      </c>
      <c r="K21" s="92">
        <v>0</v>
      </c>
      <c r="L21" s="92">
        <v>0</v>
      </c>
      <c r="M21" s="92">
        <v>0</v>
      </c>
      <c r="N21" s="98">
        <v>0</v>
      </c>
      <c r="O21" s="92">
        <v>0</v>
      </c>
      <c r="P21" s="92">
        <v>0</v>
      </c>
      <c r="Q21" s="92">
        <v>0</v>
      </c>
      <c r="R21" s="92">
        <v>0</v>
      </c>
      <c r="S21" s="92">
        <v>0</v>
      </c>
      <c r="T21" s="92">
        <v>0</v>
      </c>
      <c r="U21" s="92">
        <v>0</v>
      </c>
    </row>
    <row r="22" spans="1:21" ht="15" customHeight="1">
      <c r="A22" s="96"/>
      <c r="B22" s="96"/>
      <c r="C22" s="96" t="s">
        <v>227</v>
      </c>
      <c r="D22" s="89"/>
      <c r="E22" s="89" t="s">
        <v>301</v>
      </c>
      <c r="F22" s="92">
        <v>8.5492000000000008</v>
      </c>
      <c r="G22" s="92">
        <v>8.5492000000000008</v>
      </c>
      <c r="H22" s="92">
        <v>8.5492000000000008</v>
      </c>
      <c r="I22" s="92">
        <v>0</v>
      </c>
      <c r="J22" s="92">
        <v>0</v>
      </c>
      <c r="K22" s="92">
        <v>0</v>
      </c>
      <c r="L22" s="92">
        <v>0</v>
      </c>
      <c r="M22" s="92">
        <v>0</v>
      </c>
      <c r="N22" s="98">
        <v>0</v>
      </c>
      <c r="O22" s="92">
        <v>0</v>
      </c>
      <c r="P22" s="92">
        <v>0</v>
      </c>
      <c r="Q22" s="92">
        <v>0</v>
      </c>
      <c r="R22" s="92">
        <v>0</v>
      </c>
      <c r="S22" s="92">
        <v>0</v>
      </c>
      <c r="T22" s="92">
        <v>0</v>
      </c>
      <c r="U22" s="92">
        <v>0</v>
      </c>
    </row>
    <row r="23" spans="1:21" ht="15" customHeight="1">
      <c r="A23" s="95"/>
      <c r="B23" s="95"/>
      <c r="C23" s="95"/>
      <c r="D23" s="88" t="s">
        <v>281</v>
      </c>
      <c r="E23" s="88" t="s">
        <v>49</v>
      </c>
      <c r="F23" s="76">
        <v>156.5162</v>
      </c>
      <c r="G23" s="76">
        <v>102.93219999999999</v>
      </c>
      <c r="H23" s="76">
        <v>86.850200000000001</v>
      </c>
      <c r="I23" s="76">
        <v>16.032</v>
      </c>
      <c r="J23" s="76">
        <v>0.05</v>
      </c>
      <c r="K23" s="76">
        <v>53.584000000000003</v>
      </c>
      <c r="L23" s="76">
        <v>0</v>
      </c>
      <c r="M23" s="76">
        <v>30.084</v>
      </c>
      <c r="N23" s="97">
        <v>0</v>
      </c>
      <c r="O23" s="76">
        <v>0</v>
      </c>
      <c r="P23" s="76">
        <v>0</v>
      </c>
      <c r="Q23" s="76">
        <v>23.5</v>
      </c>
      <c r="R23" s="76">
        <v>0</v>
      </c>
      <c r="S23" s="76">
        <v>0</v>
      </c>
      <c r="T23" s="76">
        <v>0</v>
      </c>
      <c r="U23" s="76">
        <v>0</v>
      </c>
    </row>
    <row r="24" spans="1:21" ht="15" customHeight="1">
      <c r="A24" s="95"/>
      <c r="B24" s="95"/>
      <c r="C24" s="95"/>
      <c r="D24" s="88" t="s">
        <v>251</v>
      </c>
      <c r="E24" s="88" t="s">
        <v>286</v>
      </c>
      <c r="F24" s="76">
        <v>156.5162</v>
      </c>
      <c r="G24" s="76">
        <v>102.93219999999999</v>
      </c>
      <c r="H24" s="76">
        <v>86.850200000000001</v>
      </c>
      <c r="I24" s="76">
        <v>16.032</v>
      </c>
      <c r="J24" s="76">
        <v>0.05</v>
      </c>
      <c r="K24" s="76">
        <v>53.584000000000003</v>
      </c>
      <c r="L24" s="76">
        <v>0</v>
      </c>
      <c r="M24" s="76">
        <v>30.084</v>
      </c>
      <c r="N24" s="97">
        <v>0</v>
      </c>
      <c r="O24" s="76">
        <v>0</v>
      </c>
      <c r="P24" s="76">
        <v>0</v>
      </c>
      <c r="Q24" s="76">
        <v>23.5</v>
      </c>
      <c r="R24" s="76">
        <v>0</v>
      </c>
      <c r="S24" s="76">
        <v>0</v>
      </c>
      <c r="T24" s="76">
        <v>0</v>
      </c>
      <c r="U24" s="76">
        <v>0</v>
      </c>
    </row>
    <row r="25" spans="1:21" ht="15" customHeight="1">
      <c r="A25" s="95" t="s">
        <v>290</v>
      </c>
      <c r="B25" s="95" t="s">
        <v>113</v>
      </c>
      <c r="C25" s="95" t="s">
        <v>227</v>
      </c>
      <c r="D25" s="88" t="s">
        <v>109</v>
      </c>
      <c r="E25" s="88" t="s">
        <v>221</v>
      </c>
      <c r="F25" s="76">
        <v>70.432599999999994</v>
      </c>
      <c r="G25" s="76">
        <v>70.432599999999994</v>
      </c>
      <c r="H25" s="76">
        <v>54.3506</v>
      </c>
      <c r="I25" s="76">
        <v>16.032</v>
      </c>
      <c r="J25" s="76">
        <v>0.05</v>
      </c>
      <c r="K25" s="76">
        <v>0</v>
      </c>
      <c r="L25" s="76">
        <v>0</v>
      </c>
      <c r="M25" s="76">
        <v>0</v>
      </c>
      <c r="N25" s="97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</row>
    <row r="26" spans="1:21" ht="15" customHeight="1">
      <c r="A26" s="95" t="s">
        <v>290</v>
      </c>
      <c r="B26" s="95" t="s">
        <v>113</v>
      </c>
      <c r="C26" s="95" t="s">
        <v>147</v>
      </c>
      <c r="D26" s="88" t="s">
        <v>109</v>
      </c>
      <c r="E26" s="88" t="s">
        <v>30</v>
      </c>
      <c r="F26" s="76">
        <v>3</v>
      </c>
      <c r="G26" s="76">
        <v>0</v>
      </c>
      <c r="H26" s="76">
        <v>0</v>
      </c>
      <c r="I26" s="76">
        <v>0</v>
      </c>
      <c r="J26" s="76">
        <v>0</v>
      </c>
      <c r="K26" s="76">
        <v>3</v>
      </c>
      <c r="L26" s="76">
        <v>0</v>
      </c>
      <c r="M26" s="76">
        <v>3</v>
      </c>
      <c r="N26" s="97">
        <v>0</v>
      </c>
      <c r="O26" s="76">
        <v>0</v>
      </c>
      <c r="P26" s="76">
        <v>0</v>
      </c>
      <c r="Q26" s="76">
        <v>0</v>
      </c>
      <c r="R26" s="76">
        <v>0</v>
      </c>
      <c r="S26" s="76">
        <v>0</v>
      </c>
      <c r="T26" s="76">
        <v>0</v>
      </c>
      <c r="U26" s="76">
        <v>0</v>
      </c>
    </row>
    <row r="27" spans="1:21" ht="15" customHeight="1">
      <c r="A27" s="95" t="s">
        <v>290</v>
      </c>
      <c r="B27" s="95" t="s">
        <v>113</v>
      </c>
      <c r="C27" s="95" t="s">
        <v>22</v>
      </c>
      <c r="D27" s="88" t="s">
        <v>109</v>
      </c>
      <c r="E27" s="88" t="s">
        <v>131</v>
      </c>
      <c r="F27" s="76">
        <v>50.584000000000003</v>
      </c>
      <c r="G27" s="76">
        <v>0</v>
      </c>
      <c r="H27" s="76">
        <v>0</v>
      </c>
      <c r="I27" s="76">
        <v>0</v>
      </c>
      <c r="J27" s="76">
        <v>0</v>
      </c>
      <c r="K27" s="76">
        <v>50.584000000000003</v>
      </c>
      <c r="L27" s="76">
        <v>0</v>
      </c>
      <c r="M27" s="76">
        <v>27.084</v>
      </c>
      <c r="N27" s="97">
        <v>0</v>
      </c>
      <c r="O27" s="76">
        <v>0</v>
      </c>
      <c r="P27" s="76">
        <v>0</v>
      </c>
      <c r="Q27" s="76">
        <v>23.5</v>
      </c>
      <c r="R27" s="76">
        <v>0</v>
      </c>
      <c r="S27" s="76">
        <v>0</v>
      </c>
      <c r="T27" s="76">
        <v>0</v>
      </c>
      <c r="U27" s="76">
        <v>0</v>
      </c>
    </row>
    <row r="28" spans="1:21" ht="15" customHeight="1">
      <c r="A28" s="95" t="s">
        <v>69</v>
      </c>
      <c r="B28" s="95" t="s">
        <v>224</v>
      </c>
      <c r="C28" s="95" t="s">
        <v>224</v>
      </c>
      <c r="D28" s="88" t="s">
        <v>109</v>
      </c>
      <c r="E28" s="88" t="s">
        <v>68</v>
      </c>
      <c r="F28" s="76">
        <v>14.248699999999999</v>
      </c>
      <c r="G28" s="76">
        <v>14.248699999999999</v>
      </c>
      <c r="H28" s="76">
        <v>14.248699999999999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97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</row>
    <row r="29" spans="1:21" ht="15" customHeight="1">
      <c r="A29" s="95" t="s">
        <v>125</v>
      </c>
      <c r="B29" s="95" t="s">
        <v>175</v>
      </c>
      <c r="C29" s="95" t="s">
        <v>227</v>
      </c>
      <c r="D29" s="88" t="s">
        <v>109</v>
      </c>
      <c r="E29" s="88" t="s">
        <v>50</v>
      </c>
      <c r="F29" s="76">
        <v>5.3936999999999999</v>
      </c>
      <c r="G29" s="76">
        <v>5.3936999999999999</v>
      </c>
      <c r="H29" s="76">
        <v>5.3936999999999999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97">
        <v>0</v>
      </c>
      <c r="O29" s="76">
        <v>0</v>
      </c>
      <c r="P29" s="76">
        <v>0</v>
      </c>
      <c r="Q29" s="76">
        <v>0</v>
      </c>
      <c r="R29" s="76">
        <v>0</v>
      </c>
      <c r="S29" s="76">
        <v>0</v>
      </c>
      <c r="T29" s="76">
        <v>0</v>
      </c>
      <c r="U29" s="76">
        <v>0</v>
      </c>
    </row>
    <row r="30" spans="1:21" ht="15" customHeight="1">
      <c r="A30" s="95" t="s">
        <v>125</v>
      </c>
      <c r="B30" s="95" t="s">
        <v>175</v>
      </c>
      <c r="C30" s="95" t="s">
        <v>75</v>
      </c>
      <c r="D30" s="88" t="s">
        <v>109</v>
      </c>
      <c r="E30" s="88" t="s">
        <v>229</v>
      </c>
      <c r="F30" s="76">
        <v>4.3079999999999998</v>
      </c>
      <c r="G30" s="76">
        <v>4.3079999999999998</v>
      </c>
      <c r="H30" s="76">
        <v>4.3079999999999998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97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  <c r="T30" s="76">
        <v>0</v>
      </c>
      <c r="U30" s="76">
        <v>0</v>
      </c>
    </row>
    <row r="31" spans="1:21" ht="15" customHeight="1">
      <c r="A31" s="95" t="s">
        <v>103</v>
      </c>
      <c r="B31" s="95" t="s">
        <v>147</v>
      </c>
      <c r="C31" s="95" t="s">
        <v>227</v>
      </c>
      <c r="D31" s="88" t="s">
        <v>109</v>
      </c>
      <c r="E31" s="88" t="s">
        <v>301</v>
      </c>
      <c r="F31" s="76">
        <v>8.5492000000000008</v>
      </c>
      <c r="G31" s="76">
        <v>8.5492000000000008</v>
      </c>
      <c r="H31" s="76">
        <v>8.5492000000000008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97">
        <v>0</v>
      </c>
      <c r="O31" s="76">
        <v>0</v>
      </c>
      <c r="P31" s="76">
        <v>0</v>
      </c>
      <c r="Q31" s="76">
        <v>0</v>
      </c>
      <c r="R31" s="76">
        <v>0</v>
      </c>
      <c r="S31" s="76">
        <v>0</v>
      </c>
      <c r="T31" s="76">
        <v>0</v>
      </c>
      <c r="U31" s="76">
        <v>0</v>
      </c>
    </row>
  </sheetData>
  <mergeCells count="5">
    <mergeCell ref="A4:C4"/>
    <mergeCell ref="D4:D5"/>
    <mergeCell ref="E4:E5"/>
    <mergeCell ref="F4:F5"/>
    <mergeCell ref="G4:J4"/>
  </mergeCells>
  <phoneticPr fontId="0" type="noConversion"/>
  <printOptions horizontalCentered="1"/>
  <pageMargins left="0" right="0" top="0.39370078740157483" bottom="0.59055118110236227" header="0.51181102362204722" footer="0.51181102362204722"/>
  <pageSetup paperSize="9" scale="90" fitToHeight="9999" orientation="landscape" horizontalDpi="0" verticalDpi="0" r:id="rId1"/>
  <headerFooter alignWithMargins="0">
    <oddFooter>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IU42"/>
  <sheetViews>
    <sheetView showGridLines="0" showZeros="0" workbookViewId="0"/>
  </sheetViews>
  <sheetFormatPr defaultColWidth="9.1640625" defaultRowHeight="11.25"/>
  <cols>
    <col min="1" max="1" width="57.83203125" customWidth="1"/>
    <col min="2" max="2" width="12.33203125" customWidth="1"/>
    <col min="3" max="3" width="43.33203125" customWidth="1"/>
    <col min="4" max="4" width="12.6640625" customWidth="1"/>
    <col min="5" max="5" width="43.5" customWidth="1"/>
    <col min="6" max="6" width="12.33203125" customWidth="1"/>
    <col min="7" max="161" width="9" customWidth="1"/>
  </cols>
  <sheetData>
    <row r="1" spans="1:255" ht="10.5" customHeight="1">
      <c r="A1" s="2"/>
      <c r="B1" s="2"/>
      <c r="C1" s="2"/>
      <c r="D1" s="2"/>
      <c r="E1" s="2"/>
      <c r="F1" s="3" t="s">
        <v>25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</row>
    <row r="2" spans="1:255" ht="16.5" customHeight="1">
      <c r="A2" s="107" t="s">
        <v>90</v>
      </c>
      <c r="B2" s="107"/>
      <c r="C2" s="107"/>
      <c r="D2" s="107"/>
      <c r="E2" s="107"/>
      <c r="F2" s="107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</row>
    <row r="3" spans="1:255" ht="10.5" customHeight="1">
      <c r="A3" s="5"/>
      <c r="B3" s="6"/>
      <c r="C3" s="6"/>
      <c r="D3" s="6"/>
      <c r="E3" s="6"/>
      <c r="F3" s="7" t="s">
        <v>145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8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</row>
    <row r="4" spans="1:255" ht="15" customHeight="1">
      <c r="A4" s="108" t="s">
        <v>108</v>
      </c>
      <c r="B4" s="108"/>
      <c r="C4" s="108" t="s">
        <v>92</v>
      </c>
      <c r="D4" s="108"/>
      <c r="E4" s="108"/>
      <c r="F4" s="10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</row>
    <row r="5" spans="1:255" ht="15" customHeight="1">
      <c r="A5" s="9" t="s">
        <v>155</v>
      </c>
      <c r="B5" s="80" t="s">
        <v>292</v>
      </c>
      <c r="C5" s="80" t="s">
        <v>42</v>
      </c>
      <c r="D5" s="80" t="s">
        <v>292</v>
      </c>
      <c r="E5" s="80" t="s">
        <v>42</v>
      </c>
      <c r="F5" s="80" t="s">
        <v>292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</row>
    <row r="6" spans="1:255" ht="15" customHeight="1">
      <c r="A6" s="10" t="s">
        <v>1</v>
      </c>
      <c r="B6" s="76">
        <v>156.5162</v>
      </c>
      <c r="C6" s="16" t="s">
        <v>289</v>
      </c>
      <c r="D6" s="76">
        <v>124.0166</v>
      </c>
      <c r="E6" s="81" t="s">
        <v>283</v>
      </c>
      <c r="F6" s="76">
        <v>102.93219999999999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</row>
    <row r="7" spans="1:255" ht="15" customHeight="1">
      <c r="A7" s="11" t="s">
        <v>167</v>
      </c>
      <c r="B7" s="76">
        <v>156.5162</v>
      </c>
      <c r="C7" s="16" t="s">
        <v>267</v>
      </c>
      <c r="D7" s="76">
        <v>0</v>
      </c>
      <c r="E7" s="16" t="s">
        <v>63</v>
      </c>
      <c r="F7" s="76">
        <v>86.850200000000001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</row>
    <row r="8" spans="1:255" ht="15" customHeight="1">
      <c r="A8" s="11" t="s">
        <v>14</v>
      </c>
      <c r="B8" s="76">
        <v>0</v>
      </c>
      <c r="C8" s="16" t="s">
        <v>32</v>
      </c>
      <c r="D8" s="76">
        <v>0</v>
      </c>
      <c r="E8" s="16" t="s">
        <v>41</v>
      </c>
      <c r="F8" s="76">
        <v>16.032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</row>
    <row r="9" spans="1:255" ht="15" customHeight="1">
      <c r="A9" s="10" t="s">
        <v>266</v>
      </c>
      <c r="B9" s="76">
        <v>0</v>
      </c>
      <c r="C9" s="16" t="s">
        <v>107</v>
      </c>
      <c r="D9" s="76">
        <v>0</v>
      </c>
      <c r="E9" s="16" t="s">
        <v>40</v>
      </c>
      <c r="F9" s="76">
        <v>0.05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</row>
    <row r="10" spans="1:255" ht="15" customHeight="1">
      <c r="A10" s="11" t="s">
        <v>204</v>
      </c>
      <c r="B10" s="76">
        <v>0</v>
      </c>
      <c r="C10" s="16" t="s">
        <v>141</v>
      </c>
      <c r="D10" s="76">
        <v>0</v>
      </c>
      <c r="E10" s="16" t="s">
        <v>270</v>
      </c>
      <c r="F10" s="76">
        <v>53.584000000000003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</row>
    <row r="11" spans="1:255" ht="15" customHeight="1">
      <c r="A11" s="10" t="s">
        <v>291</v>
      </c>
      <c r="B11" s="76">
        <v>0</v>
      </c>
      <c r="C11" s="16" t="s">
        <v>5</v>
      </c>
      <c r="D11" s="76">
        <v>0</v>
      </c>
      <c r="E11" s="16" t="s">
        <v>63</v>
      </c>
      <c r="F11" s="76">
        <v>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</row>
    <row r="12" spans="1:255" ht="15" customHeight="1">
      <c r="A12" s="10" t="s">
        <v>137</v>
      </c>
      <c r="B12" s="76">
        <v>0</v>
      </c>
      <c r="C12" s="16" t="s">
        <v>39</v>
      </c>
      <c r="D12" s="76">
        <v>0</v>
      </c>
      <c r="E12" s="16" t="s">
        <v>41</v>
      </c>
      <c r="F12" s="76">
        <v>30.084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</row>
    <row r="13" spans="1:255" ht="15" customHeight="1">
      <c r="A13" s="10" t="s">
        <v>213</v>
      </c>
      <c r="B13" s="76">
        <v>0</v>
      </c>
      <c r="C13" s="16" t="s">
        <v>86</v>
      </c>
      <c r="D13" s="76">
        <v>14.248699999999999</v>
      </c>
      <c r="E13" s="16" t="s">
        <v>40</v>
      </c>
      <c r="F13" s="76">
        <v>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</row>
    <row r="14" spans="1:255" ht="15" customHeight="1">
      <c r="A14" s="13" t="s">
        <v>216</v>
      </c>
      <c r="B14" s="76">
        <v>0</v>
      </c>
      <c r="C14" s="82" t="s">
        <v>249</v>
      </c>
      <c r="D14" s="76">
        <v>0</v>
      </c>
      <c r="E14" s="16" t="s">
        <v>187</v>
      </c>
      <c r="F14" s="76">
        <v>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</row>
    <row r="15" spans="1:255" ht="15" customHeight="1">
      <c r="A15" s="11"/>
      <c r="B15" s="76"/>
      <c r="C15" s="82" t="s">
        <v>72</v>
      </c>
      <c r="D15" s="76">
        <v>9.7017000000000007</v>
      </c>
      <c r="E15" s="16" t="s">
        <v>252</v>
      </c>
      <c r="F15" s="76">
        <v>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</row>
    <row r="16" spans="1:255" ht="15" customHeight="1">
      <c r="A16" s="10"/>
      <c r="B16" s="76"/>
      <c r="C16" s="82" t="s">
        <v>284</v>
      </c>
      <c r="D16" s="76">
        <v>0</v>
      </c>
      <c r="E16" s="16" t="s">
        <v>181</v>
      </c>
      <c r="F16" s="76">
        <v>23.5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</row>
    <row r="17" spans="1:255" ht="15" customHeight="1">
      <c r="A17" s="10"/>
      <c r="B17" s="76"/>
      <c r="C17" s="82" t="s">
        <v>134</v>
      </c>
      <c r="D17" s="76">
        <v>0</v>
      </c>
      <c r="E17" s="16" t="s">
        <v>185</v>
      </c>
      <c r="F17" s="76">
        <v>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</row>
    <row r="18" spans="1:255" ht="15" customHeight="1">
      <c r="A18" s="10"/>
      <c r="B18" s="76"/>
      <c r="C18" s="82" t="s">
        <v>272</v>
      </c>
      <c r="D18" s="76">
        <v>0</v>
      </c>
      <c r="E18" s="16" t="s">
        <v>166</v>
      </c>
      <c r="F18" s="76">
        <v>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</row>
    <row r="19" spans="1:255" ht="15" customHeight="1">
      <c r="A19" s="11"/>
      <c r="B19" s="76"/>
      <c r="C19" s="82" t="s">
        <v>242</v>
      </c>
      <c r="D19" s="76">
        <v>0</v>
      </c>
      <c r="E19" s="16" t="s">
        <v>274</v>
      </c>
      <c r="F19" s="76">
        <v>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</row>
    <row r="20" spans="1:255" ht="15" customHeight="1">
      <c r="A20" s="10"/>
      <c r="B20" s="76"/>
      <c r="C20" s="82" t="s">
        <v>19</v>
      </c>
      <c r="D20" s="76">
        <v>0</v>
      </c>
      <c r="E20" s="16" t="s">
        <v>296</v>
      </c>
      <c r="F20" s="76">
        <v>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</row>
    <row r="21" spans="1:255" ht="15" customHeight="1">
      <c r="A21" s="10"/>
      <c r="B21" s="76"/>
      <c r="C21" s="82" t="s">
        <v>186</v>
      </c>
      <c r="D21" s="76">
        <v>0</v>
      </c>
      <c r="E21" s="16"/>
      <c r="F21" s="76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</row>
    <row r="22" spans="1:255" ht="15" customHeight="1">
      <c r="A22" s="10"/>
      <c r="B22" s="76"/>
      <c r="C22" s="82" t="s">
        <v>140</v>
      </c>
      <c r="D22" s="76">
        <v>0</v>
      </c>
      <c r="E22" s="16"/>
      <c r="F22" s="76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</row>
    <row r="23" spans="1:255" ht="15" customHeight="1">
      <c r="A23" s="10"/>
      <c r="B23" s="76"/>
      <c r="C23" s="82" t="s">
        <v>36</v>
      </c>
      <c r="D23" s="76">
        <v>0</v>
      </c>
      <c r="E23" s="16"/>
      <c r="F23" s="78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</row>
    <row r="24" spans="1:255" ht="15" customHeight="1">
      <c r="A24" s="10"/>
      <c r="B24" s="76"/>
      <c r="C24" s="82" t="s">
        <v>265</v>
      </c>
      <c r="D24" s="76">
        <v>0</v>
      </c>
      <c r="E24" s="16"/>
      <c r="F24" s="78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</row>
    <row r="25" spans="1:255" ht="15" customHeight="1">
      <c r="A25" s="10"/>
      <c r="B25" s="76"/>
      <c r="C25" s="82" t="s">
        <v>93</v>
      </c>
      <c r="D25" s="76">
        <v>8.5492000000000008</v>
      </c>
      <c r="E25" s="16"/>
      <c r="F25" s="79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</row>
    <row r="26" spans="1:255" ht="15" customHeight="1">
      <c r="A26" s="10"/>
      <c r="B26" s="76"/>
      <c r="C26" s="82" t="s">
        <v>18</v>
      </c>
      <c r="D26" s="76">
        <v>0</v>
      </c>
      <c r="E26" s="16"/>
      <c r="F26" s="78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</row>
    <row r="27" spans="1:255" ht="15" customHeight="1">
      <c r="A27" s="10"/>
      <c r="B27" s="76"/>
      <c r="C27" s="82" t="s">
        <v>191</v>
      </c>
      <c r="D27" s="76">
        <v>0</v>
      </c>
      <c r="E27" s="16"/>
      <c r="F27" s="7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</row>
    <row r="28" spans="1:255" ht="15" customHeight="1">
      <c r="A28" s="10"/>
      <c r="B28" s="76"/>
      <c r="C28" s="82" t="s">
        <v>98</v>
      </c>
      <c r="D28" s="76">
        <v>0</v>
      </c>
      <c r="E28" s="16"/>
      <c r="F28" s="78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</row>
    <row r="29" spans="1:255" ht="15" customHeight="1">
      <c r="A29" s="10"/>
      <c r="B29" s="76"/>
      <c r="C29" s="82" t="s">
        <v>95</v>
      </c>
      <c r="D29" s="76">
        <v>0</v>
      </c>
      <c r="E29" s="16"/>
      <c r="F29" s="78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</row>
    <row r="30" spans="1:255" ht="15" customHeight="1">
      <c r="A30" s="10"/>
      <c r="B30" s="76"/>
      <c r="C30" s="82" t="s">
        <v>218</v>
      </c>
      <c r="D30" s="76">
        <v>0</v>
      </c>
      <c r="E30" s="16"/>
      <c r="F30" s="78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</row>
    <row r="31" spans="1:255" ht="15" customHeight="1">
      <c r="A31" s="10"/>
      <c r="B31" s="76"/>
      <c r="C31" s="82" t="s">
        <v>263</v>
      </c>
      <c r="D31" s="76">
        <v>0</v>
      </c>
      <c r="E31" s="16"/>
      <c r="F31" s="78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</row>
    <row r="32" spans="1:255" ht="15" customHeight="1">
      <c r="A32" s="10"/>
      <c r="B32" s="76"/>
      <c r="C32" s="82" t="s">
        <v>198</v>
      </c>
      <c r="D32" s="76">
        <v>0</v>
      </c>
      <c r="E32" s="16"/>
      <c r="F32" s="78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</row>
    <row r="33" spans="1:255" ht="15" customHeight="1">
      <c r="A33" s="10"/>
      <c r="B33" s="76"/>
      <c r="C33" s="82" t="s">
        <v>13</v>
      </c>
      <c r="D33" s="76">
        <v>0</v>
      </c>
      <c r="E33" s="16"/>
      <c r="F33" s="78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</row>
    <row r="34" spans="1:255" ht="15" customHeight="1">
      <c r="A34" s="10"/>
      <c r="B34" s="76"/>
      <c r="C34" s="82" t="s">
        <v>165</v>
      </c>
      <c r="D34" s="76">
        <v>0</v>
      </c>
      <c r="E34" s="16"/>
      <c r="F34" s="78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</row>
    <row r="35" spans="1:255" ht="15" customHeight="1">
      <c r="A35" s="15" t="s">
        <v>205</v>
      </c>
      <c r="B35" s="77">
        <f>B6+B15+B18</f>
        <v>156.5162</v>
      </c>
      <c r="C35" s="83" t="s">
        <v>121</v>
      </c>
      <c r="D35" s="77">
        <f>SUM(D6:D34)</f>
        <v>156.5162</v>
      </c>
      <c r="E35" s="83" t="s">
        <v>121</v>
      </c>
      <c r="F35" s="77">
        <f>F6+F10</f>
        <v>156.5162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</row>
    <row r="36" spans="1:255" ht="15" customHeight="1">
      <c r="A36" s="10" t="s">
        <v>192</v>
      </c>
      <c r="B36" s="76">
        <v>0</v>
      </c>
      <c r="C36" s="16" t="s">
        <v>264</v>
      </c>
      <c r="D36" s="76">
        <f>F36</f>
        <v>0</v>
      </c>
      <c r="E36" s="84" t="s">
        <v>299</v>
      </c>
      <c r="F36" s="76">
        <v>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</row>
    <row r="37" spans="1:255" ht="15" customHeight="1">
      <c r="A37" s="10" t="s">
        <v>91</v>
      </c>
      <c r="B37" s="76">
        <v>0</v>
      </c>
      <c r="C37" s="16"/>
      <c r="D37" s="77"/>
      <c r="E37" s="85"/>
      <c r="F37" s="76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</row>
    <row r="38" spans="1:255" ht="15" customHeight="1">
      <c r="A38" s="10" t="s">
        <v>200</v>
      </c>
      <c r="B38" s="76">
        <v>0</v>
      </c>
      <c r="C38" s="16"/>
      <c r="D38" s="77"/>
      <c r="E38" s="86"/>
      <c r="F38" s="76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</row>
    <row r="39" spans="1:255" ht="15" customHeight="1">
      <c r="A39" s="10"/>
      <c r="B39" s="76"/>
      <c r="C39" s="87"/>
      <c r="D39" s="77"/>
      <c r="E39" s="87"/>
      <c r="F39" s="76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</row>
    <row r="40" spans="1:255" ht="15" customHeight="1">
      <c r="A40" s="15" t="s">
        <v>225</v>
      </c>
      <c r="B40" s="77">
        <f>B35+B36</f>
        <v>156.5162</v>
      </c>
      <c r="C40" s="83" t="s">
        <v>48</v>
      </c>
      <c r="D40" s="77">
        <f>D35+D36</f>
        <v>156.5162</v>
      </c>
      <c r="E40" s="83" t="s">
        <v>48</v>
      </c>
      <c r="F40" s="77">
        <f>F35+F36</f>
        <v>156.5162</v>
      </c>
      <c r="G40" s="21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</row>
    <row r="41" spans="1:255" ht="20.100000000000001" customHeight="1">
      <c r="A41" s="2"/>
      <c r="B41" s="2"/>
      <c r="C41" s="2"/>
      <c r="D41" s="2"/>
      <c r="E41" s="2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</row>
    <row r="42" spans="1:255" ht="20.100000000000001" customHeight="1">
      <c r="A42" s="23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</row>
  </sheetData>
  <mergeCells count="3">
    <mergeCell ref="A2:F2"/>
    <mergeCell ref="A4:B4"/>
    <mergeCell ref="C4:F4"/>
  </mergeCells>
  <phoneticPr fontId="0" type="noConversion"/>
  <printOptions horizontalCentered="1"/>
  <pageMargins left="0" right="0" top="0" bottom="0.39370078740157483" header="0.51181102362204722" footer="0.11811023622047245"/>
  <pageSetup paperSize="9" scale="90" orientation="landscape" horizontalDpi="0" verticalDpi="0" r:id="rId1"/>
  <headerFooter alignWithMargins="0">
    <oddFooter>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31"/>
  <sheetViews>
    <sheetView showGridLines="0" showZeros="0" workbookViewId="0"/>
  </sheetViews>
  <sheetFormatPr defaultColWidth="9.1640625" defaultRowHeight="11.25"/>
  <cols>
    <col min="1" max="3" width="4.1640625" customWidth="1"/>
    <col min="4" max="4" width="12.83203125" customWidth="1"/>
    <col min="5" max="5" width="21.83203125" customWidth="1"/>
    <col min="6" max="10" width="9" customWidth="1"/>
    <col min="11" max="11" width="9.83203125" customWidth="1"/>
    <col min="12" max="17" width="9" customWidth="1"/>
    <col min="18" max="18" width="9.1640625" customWidth="1"/>
    <col min="19" max="21" width="9" customWidth="1"/>
    <col min="22" max="22" width="10.6640625" customWidth="1"/>
  </cols>
  <sheetData>
    <row r="1" spans="1:22" ht="20.100000000000001" customHeight="1">
      <c r="A1" s="39"/>
      <c r="C1" s="40"/>
      <c r="D1" s="40"/>
      <c r="E1" s="40"/>
      <c r="F1" s="40"/>
      <c r="G1" s="40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39" t="s">
        <v>76</v>
      </c>
    </row>
    <row r="2" spans="1:22" ht="42" customHeight="1">
      <c r="A2" s="41" t="s">
        <v>236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2" ht="12.75" customHeight="1">
      <c r="A3" s="42"/>
      <c r="C3" s="40"/>
      <c r="D3" s="40"/>
      <c r="E3" s="40"/>
      <c r="F3" s="40"/>
      <c r="G3" s="40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43" t="s">
        <v>145</v>
      </c>
    </row>
    <row r="4" spans="1:22" ht="20.100000000000001" customHeight="1">
      <c r="A4" s="108" t="s">
        <v>300</v>
      </c>
      <c r="B4" s="108"/>
      <c r="C4" s="108"/>
      <c r="D4" s="109" t="s">
        <v>123</v>
      </c>
      <c r="E4" s="111" t="s">
        <v>295</v>
      </c>
      <c r="F4" s="113" t="s">
        <v>233</v>
      </c>
      <c r="G4" s="114" t="s">
        <v>29</v>
      </c>
      <c r="H4" s="114"/>
      <c r="I4" s="114"/>
      <c r="J4" s="115"/>
      <c r="K4" s="45" t="s">
        <v>177</v>
      </c>
      <c r="L4" s="46"/>
      <c r="M4" s="46"/>
      <c r="N4" s="46"/>
      <c r="O4" s="46"/>
      <c r="P4" s="46"/>
      <c r="Q4" s="46"/>
      <c r="R4" s="46"/>
      <c r="S4" s="46"/>
      <c r="T4" s="46"/>
      <c r="U4" s="47"/>
    </row>
    <row r="5" spans="1:22" ht="75.75" customHeight="1">
      <c r="A5" s="48" t="s">
        <v>112</v>
      </c>
      <c r="B5" s="48" t="s">
        <v>214</v>
      </c>
      <c r="C5" s="48" t="s">
        <v>209</v>
      </c>
      <c r="D5" s="109"/>
      <c r="E5" s="112"/>
      <c r="F5" s="113"/>
      <c r="G5" s="44" t="s">
        <v>67</v>
      </c>
      <c r="H5" s="38" t="s">
        <v>153</v>
      </c>
      <c r="I5" s="38" t="s">
        <v>199</v>
      </c>
      <c r="J5" s="38" t="s">
        <v>10</v>
      </c>
      <c r="K5" s="50" t="s">
        <v>67</v>
      </c>
      <c r="L5" s="51" t="s">
        <v>153</v>
      </c>
      <c r="M5" s="51" t="s">
        <v>199</v>
      </c>
      <c r="N5" s="51" t="s">
        <v>10</v>
      </c>
      <c r="O5" s="52" t="s">
        <v>228</v>
      </c>
      <c r="P5" s="52" t="s">
        <v>0</v>
      </c>
      <c r="Q5" s="52" t="s">
        <v>174</v>
      </c>
      <c r="R5" s="52" t="s">
        <v>271</v>
      </c>
      <c r="S5" s="52" t="s">
        <v>254</v>
      </c>
      <c r="T5" s="53" t="s">
        <v>118</v>
      </c>
      <c r="U5" s="53" t="s">
        <v>8</v>
      </c>
    </row>
    <row r="6" spans="1:22" ht="20.100000000000001" customHeight="1">
      <c r="A6" s="36" t="s">
        <v>193</v>
      </c>
      <c r="B6" s="36" t="s">
        <v>193</v>
      </c>
      <c r="C6" s="36" t="s">
        <v>193</v>
      </c>
      <c r="D6" s="44" t="s">
        <v>193</v>
      </c>
      <c r="E6" s="44" t="s">
        <v>193</v>
      </c>
      <c r="F6" s="44">
        <v>1</v>
      </c>
      <c r="G6" s="44">
        <f t="shared" ref="G6:U6" si="0">F6+1</f>
        <v>2</v>
      </c>
      <c r="H6" s="44">
        <f t="shared" si="0"/>
        <v>3</v>
      </c>
      <c r="I6" s="44">
        <f t="shared" si="0"/>
        <v>4</v>
      </c>
      <c r="J6" s="44">
        <f t="shared" si="0"/>
        <v>5</v>
      </c>
      <c r="K6" s="44">
        <f t="shared" si="0"/>
        <v>6</v>
      </c>
      <c r="L6" s="44">
        <f t="shared" si="0"/>
        <v>7</v>
      </c>
      <c r="M6" s="44">
        <f t="shared" si="0"/>
        <v>8</v>
      </c>
      <c r="N6" s="44">
        <f t="shared" si="0"/>
        <v>9</v>
      </c>
      <c r="O6" s="54">
        <f t="shared" si="0"/>
        <v>10</v>
      </c>
      <c r="P6" s="54">
        <f t="shared" si="0"/>
        <v>11</v>
      </c>
      <c r="Q6" s="54">
        <f t="shared" si="0"/>
        <v>12</v>
      </c>
      <c r="R6" s="54">
        <f t="shared" si="0"/>
        <v>13</v>
      </c>
      <c r="S6" s="54">
        <f t="shared" si="0"/>
        <v>14</v>
      </c>
      <c r="T6" s="54">
        <f t="shared" si="0"/>
        <v>15</v>
      </c>
      <c r="U6" s="54">
        <f t="shared" si="0"/>
        <v>16</v>
      </c>
    </row>
    <row r="7" spans="1:22" ht="20.100000000000001" customHeight="1">
      <c r="A7" s="95"/>
      <c r="B7" s="95"/>
      <c r="C7" s="95"/>
      <c r="D7" s="88"/>
      <c r="E7" s="88"/>
      <c r="F7" s="76">
        <v>156.5162</v>
      </c>
      <c r="G7" s="76">
        <v>102.93219999999999</v>
      </c>
      <c r="H7" s="76">
        <v>86.850200000000001</v>
      </c>
      <c r="I7" s="76">
        <v>16.032</v>
      </c>
      <c r="J7" s="76">
        <v>0.05</v>
      </c>
      <c r="K7" s="76">
        <v>53.584000000000003</v>
      </c>
      <c r="L7" s="76">
        <v>0</v>
      </c>
      <c r="M7" s="76">
        <v>30.084</v>
      </c>
      <c r="N7" s="76">
        <v>0</v>
      </c>
      <c r="O7" s="76">
        <v>0</v>
      </c>
      <c r="P7" s="76">
        <v>0</v>
      </c>
      <c r="Q7" s="76">
        <v>23.5</v>
      </c>
      <c r="R7" s="76">
        <v>0</v>
      </c>
      <c r="S7" s="76">
        <v>0</v>
      </c>
      <c r="T7" s="76">
        <v>0</v>
      </c>
      <c r="U7" s="76">
        <v>0</v>
      </c>
      <c r="V7" s="29"/>
    </row>
    <row r="8" spans="1:22" ht="20.100000000000001" customHeight="1">
      <c r="A8" s="96" t="s">
        <v>290</v>
      </c>
      <c r="B8" s="96"/>
      <c r="C8" s="96"/>
      <c r="D8" s="89"/>
      <c r="E8" s="89" t="s">
        <v>47</v>
      </c>
      <c r="F8" s="92">
        <v>124.0166</v>
      </c>
      <c r="G8" s="92">
        <v>70.432599999999994</v>
      </c>
      <c r="H8" s="92">
        <v>54.3506</v>
      </c>
      <c r="I8" s="92">
        <v>16.032</v>
      </c>
      <c r="J8" s="92">
        <v>0.05</v>
      </c>
      <c r="K8" s="92">
        <v>53.584000000000003</v>
      </c>
      <c r="L8" s="92">
        <v>0</v>
      </c>
      <c r="M8" s="92">
        <v>30.084</v>
      </c>
      <c r="N8" s="92">
        <v>0</v>
      </c>
      <c r="O8" s="92">
        <v>0</v>
      </c>
      <c r="P8" s="92">
        <v>0</v>
      </c>
      <c r="Q8" s="92">
        <v>23.5</v>
      </c>
      <c r="R8" s="92">
        <v>0</v>
      </c>
      <c r="S8" s="92">
        <v>0</v>
      </c>
      <c r="T8" s="92">
        <v>0</v>
      </c>
      <c r="U8" s="92">
        <v>0</v>
      </c>
    </row>
    <row r="9" spans="1:22" ht="20.100000000000001" customHeight="1">
      <c r="A9" s="96"/>
      <c r="B9" s="96" t="s">
        <v>113</v>
      </c>
      <c r="C9" s="96"/>
      <c r="D9" s="89"/>
      <c r="E9" s="89" t="s">
        <v>179</v>
      </c>
      <c r="F9" s="92">
        <v>124.0166</v>
      </c>
      <c r="G9" s="92">
        <v>70.432599999999994</v>
      </c>
      <c r="H9" s="92">
        <v>54.3506</v>
      </c>
      <c r="I9" s="92">
        <v>16.032</v>
      </c>
      <c r="J9" s="92">
        <v>0.05</v>
      </c>
      <c r="K9" s="92">
        <v>53.584000000000003</v>
      </c>
      <c r="L9" s="92">
        <v>0</v>
      </c>
      <c r="M9" s="92">
        <v>30.084</v>
      </c>
      <c r="N9" s="92">
        <v>0</v>
      </c>
      <c r="O9" s="92">
        <v>0</v>
      </c>
      <c r="P9" s="92">
        <v>0</v>
      </c>
      <c r="Q9" s="92">
        <v>23.5</v>
      </c>
      <c r="R9" s="92">
        <v>0</v>
      </c>
      <c r="S9" s="92">
        <v>0</v>
      </c>
      <c r="T9" s="92">
        <v>0</v>
      </c>
      <c r="U9" s="92">
        <v>0</v>
      </c>
    </row>
    <row r="10" spans="1:22" ht="20.100000000000001" customHeight="1">
      <c r="A10" s="96"/>
      <c r="B10" s="96"/>
      <c r="C10" s="96" t="s">
        <v>227</v>
      </c>
      <c r="D10" s="89"/>
      <c r="E10" s="89" t="s">
        <v>221</v>
      </c>
      <c r="F10" s="92">
        <v>70.432599999999994</v>
      </c>
      <c r="G10" s="92">
        <v>70.432599999999994</v>
      </c>
      <c r="H10" s="92">
        <v>54.3506</v>
      </c>
      <c r="I10" s="92">
        <v>16.032</v>
      </c>
      <c r="J10" s="92">
        <v>0.05</v>
      </c>
      <c r="K10" s="92">
        <v>0</v>
      </c>
      <c r="L10" s="92">
        <v>0</v>
      </c>
      <c r="M10" s="92">
        <v>0</v>
      </c>
      <c r="N10" s="92">
        <v>0</v>
      </c>
      <c r="O10" s="92">
        <v>0</v>
      </c>
      <c r="P10" s="92">
        <v>0</v>
      </c>
      <c r="Q10" s="92">
        <v>0</v>
      </c>
      <c r="R10" s="92">
        <v>0</v>
      </c>
      <c r="S10" s="92">
        <v>0</v>
      </c>
      <c r="T10" s="92">
        <v>0</v>
      </c>
      <c r="U10" s="92">
        <v>0</v>
      </c>
    </row>
    <row r="11" spans="1:22" ht="20.100000000000001" customHeight="1">
      <c r="A11" s="96"/>
      <c r="B11" s="96"/>
      <c r="C11" s="96" t="s">
        <v>147</v>
      </c>
      <c r="D11" s="89"/>
      <c r="E11" s="89" t="s">
        <v>30</v>
      </c>
      <c r="F11" s="92">
        <v>3</v>
      </c>
      <c r="G11" s="92">
        <v>0</v>
      </c>
      <c r="H11" s="92">
        <v>0</v>
      </c>
      <c r="I11" s="92">
        <v>0</v>
      </c>
      <c r="J11" s="92">
        <v>0</v>
      </c>
      <c r="K11" s="92">
        <v>3</v>
      </c>
      <c r="L11" s="92">
        <v>0</v>
      </c>
      <c r="M11" s="92">
        <v>3</v>
      </c>
      <c r="N11" s="92">
        <v>0</v>
      </c>
      <c r="O11" s="92">
        <v>0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92">
        <v>0</v>
      </c>
      <c r="V11" s="29"/>
    </row>
    <row r="12" spans="1:22" ht="20.100000000000001" customHeight="1">
      <c r="A12" s="96"/>
      <c r="B12" s="96"/>
      <c r="C12" s="96" t="s">
        <v>22</v>
      </c>
      <c r="D12" s="89"/>
      <c r="E12" s="89" t="s">
        <v>131</v>
      </c>
      <c r="F12" s="92">
        <v>50.584000000000003</v>
      </c>
      <c r="G12" s="92">
        <v>0</v>
      </c>
      <c r="H12" s="92">
        <v>0</v>
      </c>
      <c r="I12" s="92">
        <v>0</v>
      </c>
      <c r="J12" s="92">
        <v>0</v>
      </c>
      <c r="K12" s="92">
        <v>50.584000000000003</v>
      </c>
      <c r="L12" s="92">
        <v>0</v>
      </c>
      <c r="M12" s="92">
        <v>27.084</v>
      </c>
      <c r="N12" s="92">
        <v>0</v>
      </c>
      <c r="O12" s="92">
        <v>0</v>
      </c>
      <c r="P12" s="92">
        <v>0</v>
      </c>
      <c r="Q12" s="92">
        <v>23.5</v>
      </c>
      <c r="R12" s="92">
        <v>0</v>
      </c>
      <c r="S12" s="92">
        <v>0</v>
      </c>
      <c r="T12" s="92">
        <v>0</v>
      </c>
      <c r="U12" s="92">
        <v>0</v>
      </c>
    </row>
    <row r="13" spans="1:22" ht="20.100000000000001" customHeight="1">
      <c r="A13" s="96" t="s">
        <v>69</v>
      </c>
      <c r="B13" s="96"/>
      <c r="C13" s="96"/>
      <c r="D13" s="89"/>
      <c r="E13" s="89" t="s">
        <v>211</v>
      </c>
      <c r="F13" s="92">
        <v>14.248699999999999</v>
      </c>
      <c r="G13" s="92">
        <v>14.248699999999999</v>
      </c>
      <c r="H13" s="92">
        <v>14.248699999999999</v>
      </c>
      <c r="I13" s="92">
        <v>0</v>
      </c>
      <c r="J13" s="92">
        <v>0</v>
      </c>
      <c r="K13" s="92">
        <v>0</v>
      </c>
      <c r="L13" s="92">
        <v>0</v>
      </c>
      <c r="M13" s="92">
        <v>0</v>
      </c>
      <c r="N13" s="92">
        <v>0</v>
      </c>
      <c r="O13" s="92">
        <v>0</v>
      </c>
      <c r="P13" s="92">
        <v>0</v>
      </c>
      <c r="Q13" s="92">
        <v>0</v>
      </c>
      <c r="R13" s="92">
        <v>0</v>
      </c>
      <c r="S13" s="92">
        <v>0</v>
      </c>
      <c r="T13" s="92">
        <v>0</v>
      </c>
      <c r="U13" s="92">
        <v>0</v>
      </c>
    </row>
    <row r="14" spans="1:22" ht="20.100000000000001" customHeight="1">
      <c r="A14" s="96"/>
      <c r="B14" s="96" t="s">
        <v>224</v>
      </c>
      <c r="C14" s="96"/>
      <c r="D14" s="89"/>
      <c r="E14" s="89" t="s">
        <v>170</v>
      </c>
      <c r="F14" s="92">
        <v>14.248699999999999</v>
      </c>
      <c r="G14" s="92">
        <v>14.248699999999999</v>
      </c>
      <c r="H14" s="92">
        <v>14.248699999999999</v>
      </c>
      <c r="I14" s="92">
        <v>0</v>
      </c>
      <c r="J14" s="92">
        <v>0</v>
      </c>
      <c r="K14" s="92">
        <v>0</v>
      </c>
      <c r="L14" s="92">
        <v>0</v>
      </c>
      <c r="M14" s="92">
        <v>0</v>
      </c>
      <c r="N14" s="92">
        <v>0</v>
      </c>
      <c r="O14" s="92">
        <v>0</v>
      </c>
      <c r="P14" s="92">
        <v>0</v>
      </c>
      <c r="Q14" s="92">
        <v>0</v>
      </c>
      <c r="R14" s="92">
        <v>0</v>
      </c>
      <c r="S14" s="92">
        <v>0</v>
      </c>
      <c r="T14" s="92">
        <v>0</v>
      </c>
      <c r="U14" s="92">
        <v>0</v>
      </c>
    </row>
    <row r="15" spans="1:22" ht="20.100000000000001" customHeight="1">
      <c r="A15" s="96"/>
      <c r="B15" s="96"/>
      <c r="C15" s="96" t="s">
        <v>224</v>
      </c>
      <c r="D15" s="89"/>
      <c r="E15" s="89" t="s">
        <v>68</v>
      </c>
      <c r="F15" s="92">
        <v>14.248699999999999</v>
      </c>
      <c r="G15" s="92">
        <v>14.248699999999999</v>
      </c>
      <c r="H15" s="92">
        <v>14.248699999999999</v>
      </c>
      <c r="I15" s="92">
        <v>0</v>
      </c>
      <c r="J15" s="92">
        <v>0</v>
      </c>
      <c r="K15" s="92">
        <v>0</v>
      </c>
      <c r="L15" s="92">
        <v>0</v>
      </c>
      <c r="M15" s="92">
        <v>0</v>
      </c>
      <c r="N15" s="92">
        <v>0</v>
      </c>
      <c r="O15" s="92">
        <v>0</v>
      </c>
      <c r="P15" s="92">
        <v>0</v>
      </c>
      <c r="Q15" s="92">
        <v>0</v>
      </c>
      <c r="R15" s="92">
        <v>0</v>
      </c>
      <c r="S15" s="92">
        <v>0</v>
      </c>
      <c r="T15" s="92">
        <v>0</v>
      </c>
      <c r="U15" s="92">
        <v>0</v>
      </c>
    </row>
    <row r="16" spans="1:22" ht="20.100000000000001" customHeight="1">
      <c r="A16" s="96" t="s">
        <v>125</v>
      </c>
      <c r="B16" s="96"/>
      <c r="C16" s="96"/>
      <c r="D16" s="89"/>
      <c r="E16" s="89" t="s">
        <v>256</v>
      </c>
      <c r="F16" s="92">
        <v>9.7017000000000007</v>
      </c>
      <c r="G16" s="92">
        <v>9.7017000000000007</v>
      </c>
      <c r="H16" s="92">
        <v>9.7017000000000007</v>
      </c>
      <c r="I16" s="92">
        <v>0</v>
      </c>
      <c r="J16" s="92">
        <v>0</v>
      </c>
      <c r="K16" s="92">
        <v>0</v>
      </c>
      <c r="L16" s="92">
        <v>0</v>
      </c>
      <c r="M16" s="92">
        <v>0</v>
      </c>
      <c r="N16" s="92">
        <v>0</v>
      </c>
      <c r="O16" s="92">
        <v>0</v>
      </c>
      <c r="P16" s="92">
        <v>0</v>
      </c>
      <c r="Q16" s="92">
        <v>0</v>
      </c>
      <c r="R16" s="92">
        <v>0</v>
      </c>
      <c r="S16" s="92">
        <v>0</v>
      </c>
      <c r="T16" s="92">
        <v>0</v>
      </c>
      <c r="U16" s="92">
        <v>0</v>
      </c>
    </row>
    <row r="17" spans="1:21" ht="20.100000000000001" customHeight="1">
      <c r="A17" s="96"/>
      <c r="B17" s="96" t="s">
        <v>175</v>
      </c>
      <c r="C17" s="96"/>
      <c r="D17" s="89"/>
      <c r="E17" s="89" t="s">
        <v>104</v>
      </c>
      <c r="F17" s="92">
        <v>9.7017000000000007</v>
      </c>
      <c r="G17" s="92">
        <v>9.7017000000000007</v>
      </c>
      <c r="H17" s="92">
        <v>9.7017000000000007</v>
      </c>
      <c r="I17" s="92">
        <v>0</v>
      </c>
      <c r="J17" s="92">
        <v>0</v>
      </c>
      <c r="K17" s="92">
        <v>0</v>
      </c>
      <c r="L17" s="92">
        <v>0</v>
      </c>
      <c r="M17" s="92">
        <v>0</v>
      </c>
      <c r="N17" s="92">
        <v>0</v>
      </c>
      <c r="O17" s="92">
        <v>0</v>
      </c>
      <c r="P17" s="92">
        <v>0</v>
      </c>
      <c r="Q17" s="92">
        <v>0</v>
      </c>
      <c r="R17" s="92">
        <v>0</v>
      </c>
      <c r="S17" s="92">
        <v>0</v>
      </c>
      <c r="T17" s="92">
        <v>0</v>
      </c>
      <c r="U17" s="92">
        <v>0</v>
      </c>
    </row>
    <row r="18" spans="1:21" ht="20.100000000000001" customHeight="1">
      <c r="A18" s="96"/>
      <c r="B18" s="96"/>
      <c r="C18" s="96" t="s">
        <v>227</v>
      </c>
      <c r="D18" s="89"/>
      <c r="E18" s="89" t="s">
        <v>50</v>
      </c>
      <c r="F18" s="92">
        <v>5.3936999999999999</v>
      </c>
      <c r="G18" s="92">
        <v>5.3936999999999999</v>
      </c>
      <c r="H18" s="92">
        <v>5.3936999999999999</v>
      </c>
      <c r="I18" s="92">
        <v>0</v>
      </c>
      <c r="J18" s="92">
        <v>0</v>
      </c>
      <c r="K18" s="92">
        <v>0</v>
      </c>
      <c r="L18" s="92">
        <v>0</v>
      </c>
      <c r="M18" s="92">
        <v>0</v>
      </c>
      <c r="N18" s="92">
        <v>0</v>
      </c>
      <c r="O18" s="92">
        <v>0</v>
      </c>
      <c r="P18" s="92">
        <v>0</v>
      </c>
      <c r="Q18" s="92">
        <v>0</v>
      </c>
      <c r="R18" s="92">
        <v>0</v>
      </c>
      <c r="S18" s="92">
        <v>0</v>
      </c>
      <c r="T18" s="92">
        <v>0</v>
      </c>
      <c r="U18" s="92">
        <v>0</v>
      </c>
    </row>
    <row r="19" spans="1:21" ht="20.100000000000001" customHeight="1">
      <c r="A19" s="96"/>
      <c r="B19" s="96"/>
      <c r="C19" s="96" t="s">
        <v>75</v>
      </c>
      <c r="D19" s="89"/>
      <c r="E19" s="89" t="s">
        <v>229</v>
      </c>
      <c r="F19" s="92">
        <v>4.3079999999999998</v>
      </c>
      <c r="G19" s="92">
        <v>4.3079999999999998</v>
      </c>
      <c r="H19" s="92">
        <v>4.3079999999999998</v>
      </c>
      <c r="I19" s="92">
        <v>0</v>
      </c>
      <c r="J19" s="92">
        <v>0</v>
      </c>
      <c r="K19" s="92">
        <v>0</v>
      </c>
      <c r="L19" s="92">
        <v>0</v>
      </c>
      <c r="M19" s="92">
        <v>0</v>
      </c>
      <c r="N19" s="92">
        <v>0</v>
      </c>
      <c r="O19" s="92">
        <v>0</v>
      </c>
      <c r="P19" s="92">
        <v>0</v>
      </c>
      <c r="Q19" s="92">
        <v>0</v>
      </c>
      <c r="R19" s="92">
        <v>0</v>
      </c>
      <c r="S19" s="92">
        <v>0</v>
      </c>
      <c r="T19" s="92">
        <v>0</v>
      </c>
      <c r="U19" s="92">
        <v>0</v>
      </c>
    </row>
    <row r="20" spans="1:21" ht="20.100000000000001" customHeight="1">
      <c r="A20" s="96" t="s">
        <v>103</v>
      </c>
      <c r="B20" s="96"/>
      <c r="C20" s="96"/>
      <c r="D20" s="89"/>
      <c r="E20" s="89" t="s">
        <v>246</v>
      </c>
      <c r="F20" s="92">
        <v>8.5492000000000008</v>
      </c>
      <c r="G20" s="92">
        <v>8.5492000000000008</v>
      </c>
      <c r="H20" s="92">
        <v>8.5492000000000008</v>
      </c>
      <c r="I20" s="92">
        <v>0</v>
      </c>
      <c r="J20" s="92">
        <v>0</v>
      </c>
      <c r="K20" s="92">
        <v>0</v>
      </c>
      <c r="L20" s="92">
        <v>0</v>
      </c>
      <c r="M20" s="92">
        <v>0</v>
      </c>
      <c r="N20" s="92">
        <v>0</v>
      </c>
      <c r="O20" s="92">
        <v>0</v>
      </c>
      <c r="P20" s="92">
        <v>0</v>
      </c>
      <c r="Q20" s="92">
        <v>0</v>
      </c>
      <c r="R20" s="92">
        <v>0</v>
      </c>
      <c r="S20" s="92">
        <v>0</v>
      </c>
      <c r="T20" s="92">
        <v>0</v>
      </c>
      <c r="U20" s="92">
        <v>0</v>
      </c>
    </row>
    <row r="21" spans="1:21" ht="20.100000000000001" customHeight="1">
      <c r="A21" s="96"/>
      <c r="B21" s="96" t="s">
        <v>147</v>
      </c>
      <c r="C21" s="96"/>
      <c r="D21" s="89"/>
      <c r="E21" s="89" t="s">
        <v>44</v>
      </c>
      <c r="F21" s="92">
        <v>8.5492000000000008</v>
      </c>
      <c r="G21" s="92">
        <v>8.5492000000000008</v>
      </c>
      <c r="H21" s="92">
        <v>8.5492000000000008</v>
      </c>
      <c r="I21" s="92">
        <v>0</v>
      </c>
      <c r="J21" s="92">
        <v>0</v>
      </c>
      <c r="K21" s="92">
        <v>0</v>
      </c>
      <c r="L21" s="92">
        <v>0</v>
      </c>
      <c r="M21" s="92">
        <v>0</v>
      </c>
      <c r="N21" s="92">
        <v>0</v>
      </c>
      <c r="O21" s="92">
        <v>0</v>
      </c>
      <c r="P21" s="92">
        <v>0</v>
      </c>
      <c r="Q21" s="92">
        <v>0</v>
      </c>
      <c r="R21" s="92">
        <v>0</v>
      </c>
      <c r="S21" s="92">
        <v>0</v>
      </c>
      <c r="T21" s="92">
        <v>0</v>
      </c>
      <c r="U21" s="92">
        <v>0</v>
      </c>
    </row>
    <row r="22" spans="1:21" ht="20.100000000000001" customHeight="1">
      <c r="A22" s="96"/>
      <c r="B22" s="96"/>
      <c r="C22" s="96" t="s">
        <v>227</v>
      </c>
      <c r="D22" s="89"/>
      <c r="E22" s="89" t="s">
        <v>301</v>
      </c>
      <c r="F22" s="92">
        <v>8.5492000000000008</v>
      </c>
      <c r="G22" s="92">
        <v>8.5492000000000008</v>
      </c>
      <c r="H22" s="92">
        <v>8.5492000000000008</v>
      </c>
      <c r="I22" s="92">
        <v>0</v>
      </c>
      <c r="J22" s="92">
        <v>0</v>
      </c>
      <c r="K22" s="92">
        <v>0</v>
      </c>
      <c r="L22" s="92">
        <v>0</v>
      </c>
      <c r="M22" s="92">
        <v>0</v>
      </c>
      <c r="N22" s="92">
        <v>0</v>
      </c>
      <c r="O22" s="92">
        <v>0</v>
      </c>
      <c r="P22" s="92">
        <v>0</v>
      </c>
      <c r="Q22" s="92">
        <v>0</v>
      </c>
      <c r="R22" s="92">
        <v>0</v>
      </c>
      <c r="S22" s="92">
        <v>0</v>
      </c>
      <c r="T22" s="92">
        <v>0</v>
      </c>
      <c r="U22" s="92">
        <v>0</v>
      </c>
    </row>
    <row r="23" spans="1:21" ht="20.100000000000001" customHeight="1">
      <c r="A23" s="95"/>
      <c r="B23" s="95"/>
      <c r="C23" s="95"/>
      <c r="D23" s="88" t="s">
        <v>281</v>
      </c>
      <c r="E23" s="88" t="s">
        <v>49</v>
      </c>
      <c r="F23" s="76">
        <v>156.5162</v>
      </c>
      <c r="G23" s="76">
        <v>102.93219999999999</v>
      </c>
      <c r="H23" s="76">
        <v>86.850200000000001</v>
      </c>
      <c r="I23" s="76">
        <v>16.032</v>
      </c>
      <c r="J23" s="76">
        <v>0.05</v>
      </c>
      <c r="K23" s="76">
        <v>53.584000000000003</v>
      </c>
      <c r="L23" s="76">
        <v>0</v>
      </c>
      <c r="M23" s="76">
        <v>30.084</v>
      </c>
      <c r="N23" s="76">
        <v>0</v>
      </c>
      <c r="O23" s="76">
        <v>0</v>
      </c>
      <c r="P23" s="76">
        <v>0</v>
      </c>
      <c r="Q23" s="76">
        <v>23.5</v>
      </c>
      <c r="R23" s="76">
        <v>0</v>
      </c>
      <c r="S23" s="76">
        <v>0</v>
      </c>
      <c r="T23" s="76">
        <v>0</v>
      </c>
      <c r="U23" s="76">
        <v>0</v>
      </c>
    </row>
    <row r="24" spans="1:21" ht="20.100000000000001" customHeight="1">
      <c r="A24" s="95"/>
      <c r="B24" s="95"/>
      <c r="C24" s="95"/>
      <c r="D24" s="88" t="s">
        <v>251</v>
      </c>
      <c r="E24" s="88" t="s">
        <v>286</v>
      </c>
      <c r="F24" s="76">
        <v>156.5162</v>
      </c>
      <c r="G24" s="76">
        <v>102.93219999999999</v>
      </c>
      <c r="H24" s="76">
        <v>86.850200000000001</v>
      </c>
      <c r="I24" s="76">
        <v>16.032</v>
      </c>
      <c r="J24" s="76">
        <v>0.05</v>
      </c>
      <c r="K24" s="76">
        <v>53.584000000000003</v>
      </c>
      <c r="L24" s="76">
        <v>0</v>
      </c>
      <c r="M24" s="76">
        <v>30.084</v>
      </c>
      <c r="N24" s="76">
        <v>0</v>
      </c>
      <c r="O24" s="76">
        <v>0</v>
      </c>
      <c r="P24" s="76">
        <v>0</v>
      </c>
      <c r="Q24" s="76">
        <v>23.5</v>
      </c>
      <c r="R24" s="76">
        <v>0</v>
      </c>
      <c r="S24" s="76">
        <v>0</v>
      </c>
      <c r="T24" s="76">
        <v>0</v>
      </c>
      <c r="U24" s="76">
        <v>0</v>
      </c>
    </row>
    <row r="25" spans="1:21" ht="20.100000000000001" customHeight="1">
      <c r="A25" s="95" t="s">
        <v>290</v>
      </c>
      <c r="B25" s="95" t="s">
        <v>113</v>
      </c>
      <c r="C25" s="95" t="s">
        <v>227</v>
      </c>
      <c r="D25" s="88" t="s">
        <v>109</v>
      </c>
      <c r="E25" s="88" t="s">
        <v>221</v>
      </c>
      <c r="F25" s="76">
        <v>70.432599999999994</v>
      </c>
      <c r="G25" s="76">
        <v>70.432599999999994</v>
      </c>
      <c r="H25" s="76">
        <v>54.3506</v>
      </c>
      <c r="I25" s="76">
        <v>16.032</v>
      </c>
      <c r="J25" s="76">
        <v>0.05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</row>
    <row r="26" spans="1:21" ht="20.100000000000001" customHeight="1">
      <c r="A26" s="95" t="s">
        <v>290</v>
      </c>
      <c r="B26" s="95" t="s">
        <v>113</v>
      </c>
      <c r="C26" s="95" t="s">
        <v>147</v>
      </c>
      <c r="D26" s="88" t="s">
        <v>109</v>
      </c>
      <c r="E26" s="88" t="s">
        <v>30</v>
      </c>
      <c r="F26" s="76">
        <v>3</v>
      </c>
      <c r="G26" s="76">
        <v>0</v>
      </c>
      <c r="H26" s="76">
        <v>0</v>
      </c>
      <c r="I26" s="76">
        <v>0</v>
      </c>
      <c r="J26" s="76">
        <v>0</v>
      </c>
      <c r="K26" s="76">
        <v>3</v>
      </c>
      <c r="L26" s="76">
        <v>0</v>
      </c>
      <c r="M26" s="76">
        <v>3</v>
      </c>
      <c r="N26" s="76">
        <v>0</v>
      </c>
      <c r="O26" s="76">
        <v>0</v>
      </c>
      <c r="P26" s="76">
        <v>0</v>
      </c>
      <c r="Q26" s="76">
        <v>0</v>
      </c>
      <c r="R26" s="76">
        <v>0</v>
      </c>
      <c r="S26" s="76">
        <v>0</v>
      </c>
      <c r="T26" s="76">
        <v>0</v>
      </c>
      <c r="U26" s="76">
        <v>0</v>
      </c>
    </row>
    <row r="27" spans="1:21" ht="20.100000000000001" customHeight="1">
      <c r="A27" s="95" t="s">
        <v>290</v>
      </c>
      <c r="B27" s="95" t="s">
        <v>113</v>
      </c>
      <c r="C27" s="95" t="s">
        <v>22</v>
      </c>
      <c r="D27" s="88" t="s">
        <v>109</v>
      </c>
      <c r="E27" s="88" t="s">
        <v>131</v>
      </c>
      <c r="F27" s="76">
        <v>50.584000000000003</v>
      </c>
      <c r="G27" s="76">
        <v>0</v>
      </c>
      <c r="H27" s="76">
        <v>0</v>
      </c>
      <c r="I27" s="76">
        <v>0</v>
      </c>
      <c r="J27" s="76">
        <v>0</v>
      </c>
      <c r="K27" s="76">
        <v>50.584000000000003</v>
      </c>
      <c r="L27" s="76">
        <v>0</v>
      </c>
      <c r="M27" s="76">
        <v>27.084</v>
      </c>
      <c r="N27" s="76">
        <v>0</v>
      </c>
      <c r="O27" s="76">
        <v>0</v>
      </c>
      <c r="P27" s="76">
        <v>0</v>
      </c>
      <c r="Q27" s="76">
        <v>23.5</v>
      </c>
      <c r="R27" s="76">
        <v>0</v>
      </c>
      <c r="S27" s="76">
        <v>0</v>
      </c>
      <c r="T27" s="76">
        <v>0</v>
      </c>
      <c r="U27" s="76">
        <v>0</v>
      </c>
    </row>
    <row r="28" spans="1:21" ht="20.100000000000001" customHeight="1">
      <c r="A28" s="95" t="s">
        <v>69</v>
      </c>
      <c r="B28" s="95" t="s">
        <v>224</v>
      </c>
      <c r="C28" s="95" t="s">
        <v>224</v>
      </c>
      <c r="D28" s="88" t="s">
        <v>109</v>
      </c>
      <c r="E28" s="88" t="s">
        <v>68</v>
      </c>
      <c r="F28" s="76">
        <v>14.248699999999999</v>
      </c>
      <c r="G28" s="76">
        <v>14.248699999999999</v>
      </c>
      <c r="H28" s="76">
        <v>14.248699999999999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</row>
    <row r="29" spans="1:21" ht="20.100000000000001" customHeight="1">
      <c r="A29" s="95" t="s">
        <v>125</v>
      </c>
      <c r="B29" s="95" t="s">
        <v>175</v>
      </c>
      <c r="C29" s="95" t="s">
        <v>227</v>
      </c>
      <c r="D29" s="88" t="s">
        <v>109</v>
      </c>
      <c r="E29" s="88" t="s">
        <v>50</v>
      </c>
      <c r="F29" s="76">
        <v>5.3936999999999999</v>
      </c>
      <c r="G29" s="76">
        <v>5.3936999999999999</v>
      </c>
      <c r="H29" s="76">
        <v>5.3936999999999999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0</v>
      </c>
      <c r="T29" s="76">
        <v>0</v>
      </c>
      <c r="U29" s="76">
        <v>0</v>
      </c>
    </row>
    <row r="30" spans="1:21" ht="20.100000000000001" customHeight="1">
      <c r="A30" s="95" t="s">
        <v>125</v>
      </c>
      <c r="B30" s="95" t="s">
        <v>175</v>
      </c>
      <c r="C30" s="95" t="s">
        <v>75</v>
      </c>
      <c r="D30" s="88" t="s">
        <v>109</v>
      </c>
      <c r="E30" s="88" t="s">
        <v>229</v>
      </c>
      <c r="F30" s="76">
        <v>4.3079999999999998</v>
      </c>
      <c r="G30" s="76">
        <v>4.3079999999999998</v>
      </c>
      <c r="H30" s="76">
        <v>4.3079999999999998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  <c r="T30" s="76">
        <v>0</v>
      </c>
      <c r="U30" s="76">
        <v>0</v>
      </c>
    </row>
    <row r="31" spans="1:21" ht="20.100000000000001" customHeight="1">
      <c r="A31" s="95" t="s">
        <v>103</v>
      </c>
      <c r="B31" s="95" t="s">
        <v>147</v>
      </c>
      <c r="C31" s="95" t="s">
        <v>227</v>
      </c>
      <c r="D31" s="88" t="s">
        <v>109</v>
      </c>
      <c r="E31" s="88" t="s">
        <v>301</v>
      </c>
      <c r="F31" s="76">
        <v>8.5492000000000008</v>
      </c>
      <c r="G31" s="76">
        <v>8.5492000000000008</v>
      </c>
      <c r="H31" s="76">
        <v>8.5492000000000008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  <c r="R31" s="76">
        <v>0</v>
      </c>
      <c r="S31" s="76">
        <v>0</v>
      </c>
      <c r="T31" s="76">
        <v>0</v>
      </c>
      <c r="U31" s="76">
        <v>0</v>
      </c>
    </row>
  </sheetData>
  <mergeCells count="5">
    <mergeCell ref="A4:C4"/>
    <mergeCell ref="D4:D5"/>
    <mergeCell ref="E4:E5"/>
    <mergeCell ref="F4:F5"/>
    <mergeCell ref="G4:J4"/>
  </mergeCells>
  <phoneticPr fontId="0" type="noConversion"/>
  <printOptions horizontalCentered="1"/>
  <pageMargins left="0" right="0" top="0.39370078740157483" bottom="0.59055118110236227" header="0.51181102362204722" footer="0.51181102362204722"/>
  <pageSetup paperSize="9" scale="90" fitToHeight="9999" orientation="landscape" horizontalDpi="0" verticalDpi="0" r:id="rId1"/>
  <headerFooter alignWithMargins="0">
    <oddFooter>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8"/>
  <sheetViews>
    <sheetView showGridLines="0" showZeros="0" workbookViewId="0"/>
  </sheetViews>
  <sheetFormatPr defaultColWidth="9.1640625" defaultRowHeight="11.25"/>
  <cols>
    <col min="1" max="1" width="6.5" customWidth="1"/>
    <col min="2" max="2" width="8.5" customWidth="1"/>
    <col min="3" max="3" width="12" customWidth="1"/>
    <col min="4" max="4" width="38.1640625" customWidth="1"/>
    <col min="5" max="5" width="21.33203125" customWidth="1"/>
    <col min="6" max="7" width="17.33203125" customWidth="1"/>
    <col min="8" max="8" width="10.6640625" customWidth="1"/>
  </cols>
  <sheetData>
    <row r="1" spans="1:11" ht="20.100000000000001" customHeight="1">
      <c r="A1" s="39"/>
      <c r="C1" s="40"/>
      <c r="D1" s="40"/>
      <c r="E1" s="40"/>
      <c r="F1" s="40"/>
      <c r="G1" s="39" t="s">
        <v>217</v>
      </c>
    </row>
    <row r="2" spans="1:11" ht="42" customHeight="1">
      <c r="A2" s="41" t="s">
        <v>236</v>
      </c>
      <c r="B2" s="41"/>
      <c r="C2" s="41"/>
      <c r="D2" s="41"/>
      <c r="E2" s="41"/>
      <c r="F2" s="41"/>
      <c r="G2" s="41"/>
    </row>
    <row r="3" spans="1:11" ht="12.75" customHeight="1">
      <c r="A3" s="42"/>
      <c r="C3" s="40"/>
      <c r="D3" s="40"/>
      <c r="E3" s="40"/>
      <c r="F3" s="40"/>
      <c r="G3" s="43" t="s">
        <v>145</v>
      </c>
    </row>
    <row r="4" spans="1:11" ht="20.100000000000001" customHeight="1">
      <c r="A4" s="10" t="s">
        <v>300</v>
      </c>
      <c r="B4" s="10"/>
      <c r="C4" s="109" t="s">
        <v>123</v>
      </c>
      <c r="D4" s="112" t="s">
        <v>293</v>
      </c>
      <c r="E4" s="108" t="s">
        <v>233</v>
      </c>
      <c r="F4" s="109" t="s">
        <v>29</v>
      </c>
      <c r="G4" s="109" t="s">
        <v>177</v>
      </c>
    </row>
    <row r="5" spans="1:11" ht="75.75" customHeight="1">
      <c r="A5" s="9" t="s">
        <v>112</v>
      </c>
      <c r="B5" s="9" t="s">
        <v>214</v>
      </c>
      <c r="C5" s="109"/>
      <c r="D5" s="112"/>
      <c r="E5" s="108"/>
      <c r="F5" s="109"/>
      <c r="G5" s="109"/>
      <c r="K5" s="29"/>
    </row>
    <row r="6" spans="1:11" ht="20.100000000000001" customHeight="1">
      <c r="A6" s="36" t="s">
        <v>193</v>
      </c>
      <c r="B6" s="35" t="s">
        <v>193</v>
      </c>
      <c r="C6" s="44" t="s">
        <v>193</v>
      </c>
      <c r="D6" s="44" t="s">
        <v>193</v>
      </c>
      <c r="E6" s="44">
        <v>1</v>
      </c>
      <c r="F6" s="44">
        <f>E6+1</f>
        <v>2</v>
      </c>
      <c r="G6" s="44">
        <v>3</v>
      </c>
    </row>
    <row r="7" spans="1:11" ht="20.100000000000001" customHeight="1">
      <c r="A7" s="100"/>
      <c r="B7" s="99"/>
      <c r="C7" s="88"/>
      <c r="D7" s="88" t="s">
        <v>67</v>
      </c>
      <c r="E7" s="76">
        <v>156.5162</v>
      </c>
      <c r="F7" s="76">
        <v>102.93219999999999</v>
      </c>
      <c r="G7" s="76">
        <v>53.584000000000003</v>
      </c>
      <c r="H7" s="29"/>
    </row>
    <row r="8" spans="1:11" ht="20.100000000000001" customHeight="1">
      <c r="A8" s="100"/>
      <c r="B8" s="99"/>
      <c r="C8" s="88" t="s">
        <v>281</v>
      </c>
      <c r="D8" s="88" t="s">
        <v>49</v>
      </c>
      <c r="E8" s="76">
        <v>156.5162</v>
      </c>
      <c r="F8" s="76">
        <v>102.93219999999999</v>
      </c>
      <c r="G8" s="76">
        <v>53.584000000000003</v>
      </c>
      <c r="H8" s="29"/>
    </row>
    <row r="9" spans="1:11" ht="20.100000000000001" customHeight="1">
      <c r="A9" s="100"/>
      <c r="B9" s="99"/>
      <c r="C9" s="88" t="s">
        <v>251</v>
      </c>
      <c r="D9" s="88" t="s">
        <v>286</v>
      </c>
      <c r="E9" s="76">
        <v>156.5162</v>
      </c>
      <c r="F9" s="76">
        <v>102.93219999999999</v>
      </c>
      <c r="G9" s="76">
        <v>53.584000000000003</v>
      </c>
    </row>
    <row r="10" spans="1:11" ht="20.100000000000001" customHeight="1">
      <c r="A10" s="100" t="s">
        <v>230</v>
      </c>
      <c r="B10" s="99"/>
      <c r="C10" s="88"/>
      <c r="D10" s="88" t="s">
        <v>82</v>
      </c>
      <c r="E10" s="76">
        <v>86.850200000000001</v>
      </c>
      <c r="F10" s="76">
        <v>86.850200000000001</v>
      </c>
      <c r="G10" s="76">
        <v>0</v>
      </c>
    </row>
    <row r="11" spans="1:11" ht="20.100000000000001" customHeight="1">
      <c r="A11" s="100" t="s">
        <v>240</v>
      </c>
      <c r="B11" s="99" t="s">
        <v>237</v>
      </c>
      <c r="C11" s="88" t="s">
        <v>109</v>
      </c>
      <c r="D11" s="88" t="s">
        <v>38</v>
      </c>
      <c r="E11" s="76">
        <v>23.01</v>
      </c>
      <c r="F11" s="76">
        <v>23.01</v>
      </c>
      <c r="G11" s="76">
        <v>0</v>
      </c>
    </row>
    <row r="12" spans="1:11" ht="20.100000000000001" customHeight="1">
      <c r="A12" s="100" t="s">
        <v>240</v>
      </c>
      <c r="B12" s="99" t="s">
        <v>164</v>
      </c>
      <c r="C12" s="88" t="s">
        <v>109</v>
      </c>
      <c r="D12" s="88" t="s">
        <v>222</v>
      </c>
      <c r="E12" s="76">
        <v>21.633600000000001</v>
      </c>
      <c r="F12" s="76">
        <v>21.633600000000001</v>
      </c>
      <c r="G12" s="76">
        <v>0</v>
      </c>
    </row>
    <row r="13" spans="1:11" ht="20.100000000000001" customHeight="1">
      <c r="A13" s="100" t="s">
        <v>240</v>
      </c>
      <c r="B13" s="99" t="s">
        <v>87</v>
      </c>
      <c r="C13" s="88" t="s">
        <v>109</v>
      </c>
      <c r="D13" s="88" t="s">
        <v>178</v>
      </c>
      <c r="E13" s="76">
        <v>9.1174999999999997</v>
      </c>
      <c r="F13" s="76">
        <v>9.1174999999999997</v>
      </c>
      <c r="G13" s="76">
        <v>0</v>
      </c>
    </row>
    <row r="14" spans="1:11" ht="20.100000000000001" customHeight="1">
      <c r="A14" s="100" t="s">
        <v>240</v>
      </c>
      <c r="B14" s="99" t="s">
        <v>17</v>
      </c>
      <c r="C14" s="88" t="s">
        <v>109</v>
      </c>
      <c r="D14" s="88" t="s">
        <v>207</v>
      </c>
      <c r="E14" s="76">
        <v>14.248699999999999</v>
      </c>
      <c r="F14" s="76">
        <v>14.248699999999999</v>
      </c>
      <c r="G14" s="76">
        <v>0</v>
      </c>
    </row>
    <row r="15" spans="1:11" ht="20.100000000000001" customHeight="1">
      <c r="A15" s="100" t="s">
        <v>240</v>
      </c>
      <c r="B15" s="99" t="s">
        <v>106</v>
      </c>
      <c r="C15" s="88" t="s">
        <v>109</v>
      </c>
      <c r="D15" s="88" t="s">
        <v>7</v>
      </c>
      <c r="E15" s="76">
        <v>5.3936999999999999</v>
      </c>
      <c r="F15" s="76">
        <v>5.3936999999999999</v>
      </c>
      <c r="G15" s="76">
        <v>0</v>
      </c>
    </row>
    <row r="16" spans="1:11" ht="20.100000000000001" customHeight="1">
      <c r="A16" s="100" t="s">
        <v>240</v>
      </c>
      <c r="B16" s="99" t="s">
        <v>189</v>
      </c>
      <c r="C16" s="88" t="s">
        <v>109</v>
      </c>
      <c r="D16" s="88" t="s">
        <v>171</v>
      </c>
      <c r="E16" s="76">
        <v>4.3079999999999998</v>
      </c>
      <c r="F16" s="76">
        <v>4.3079999999999998</v>
      </c>
      <c r="G16" s="76">
        <v>0</v>
      </c>
    </row>
    <row r="17" spans="1:7" ht="20.100000000000001" customHeight="1">
      <c r="A17" s="100" t="s">
        <v>240</v>
      </c>
      <c r="B17" s="99" t="s">
        <v>262</v>
      </c>
      <c r="C17" s="88" t="s">
        <v>109</v>
      </c>
      <c r="D17" s="88" t="s">
        <v>120</v>
      </c>
      <c r="E17" s="76">
        <v>0.58950000000000002</v>
      </c>
      <c r="F17" s="76">
        <v>0.58950000000000002</v>
      </c>
      <c r="G17" s="76">
        <v>0</v>
      </c>
    </row>
    <row r="18" spans="1:7" ht="20.100000000000001" customHeight="1">
      <c r="A18" s="100" t="s">
        <v>240</v>
      </c>
      <c r="B18" s="99" t="s">
        <v>35</v>
      </c>
      <c r="C18" s="88" t="s">
        <v>109</v>
      </c>
      <c r="D18" s="88" t="s">
        <v>94</v>
      </c>
      <c r="E18" s="76">
        <v>8.5492000000000008</v>
      </c>
      <c r="F18" s="76">
        <v>8.5492000000000008</v>
      </c>
      <c r="G18" s="76">
        <v>0</v>
      </c>
    </row>
    <row r="19" spans="1:7" ht="20.100000000000001" customHeight="1">
      <c r="A19" s="100" t="s">
        <v>152</v>
      </c>
      <c r="B19" s="99"/>
      <c r="C19" s="88"/>
      <c r="D19" s="88" t="s">
        <v>60</v>
      </c>
      <c r="E19" s="76">
        <v>46.116</v>
      </c>
      <c r="F19" s="76">
        <v>16.032</v>
      </c>
      <c r="G19" s="76">
        <v>30.084</v>
      </c>
    </row>
    <row r="20" spans="1:7" ht="20.100000000000001" customHeight="1">
      <c r="A20" s="100" t="s">
        <v>240</v>
      </c>
      <c r="B20" s="99" t="s">
        <v>158</v>
      </c>
      <c r="C20" s="88" t="s">
        <v>109</v>
      </c>
      <c r="D20" s="88" t="s">
        <v>150</v>
      </c>
      <c r="E20" s="76">
        <v>1.669</v>
      </c>
      <c r="F20" s="76">
        <v>0.46899999999999997</v>
      </c>
      <c r="G20" s="76">
        <v>1.2</v>
      </c>
    </row>
    <row r="21" spans="1:7" ht="20.100000000000001" customHeight="1">
      <c r="A21" s="100" t="s">
        <v>240</v>
      </c>
      <c r="B21" s="99" t="s">
        <v>232</v>
      </c>
      <c r="C21" s="88" t="s">
        <v>109</v>
      </c>
      <c r="D21" s="88" t="s">
        <v>34</v>
      </c>
      <c r="E21" s="76">
        <v>5.2679999999999998</v>
      </c>
      <c r="F21" s="76">
        <v>0</v>
      </c>
      <c r="G21" s="76">
        <v>5.2679999999999998</v>
      </c>
    </row>
    <row r="22" spans="1:7" ht="20.100000000000001" customHeight="1">
      <c r="A22" s="100" t="s">
        <v>240</v>
      </c>
      <c r="B22" s="99" t="s">
        <v>159</v>
      </c>
      <c r="C22" s="88" t="s">
        <v>109</v>
      </c>
      <c r="D22" s="88" t="s">
        <v>65</v>
      </c>
      <c r="E22" s="76">
        <v>8.4000000000000005E-2</v>
      </c>
      <c r="F22" s="76">
        <v>8.4000000000000005E-2</v>
      </c>
      <c r="G22" s="76">
        <v>0</v>
      </c>
    </row>
    <row r="23" spans="1:7" ht="20.100000000000001" customHeight="1">
      <c r="A23" s="100" t="s">
        <v>240</v>
      </c>
      <c r="B23" s="99" t="s">
        <v>235</v>
      </c>
      <c r="C23" s="88" t="s">
        <v>109</v>
      </c>
      <c r="D23" s="88" t="s">
        <v>114</v>
      </c>
      <c r="E23" s="76">
        <v>0.30099999999999999</v>
      </c>
      <c r="F23" s="76">
        <v>0.30099999999999999</v>
      </c>
      <c r="G23" s="76">
        <v>0</v>
      </c>
    </row>
    <row r="24" spans="1:7" ht="20.100000000000001" customHeight="1">
      <c r="A24" s="100" t="s">
        <v>240</v>
      </c>
      <c r="B24" s="99" t="s">
        <v>9</v>
      </c>
      <c r="C24" s="88" t="s">
        <v>109</v>
      </c>
      <c r="D24" s="88" t="s">
        <v>20</v>
      </c>
      <c r="E24" s="76">
        <v>1.647</v>
      </c>
      <c r="F24" s="76">
        <v>1.647</v>
      </c>
      <c r="G24" s="76">
        <v>0</v>
      </c>
    </row>
    <row r="25" spans="1:7" ht="20.100000000000001" customHeight="1">
      <c r="A25" s="100" t="s">
        <v>240</v>
      </c>
      <c r="B25" s="99" t="s">
        <v>255</v>
      </c>
      <c r="C25" s="88" t="s">
        <v>109</v>
      </c>
      <c r="D25" s="88" t="s">
        <v>33</v>
      </c>
      <c r="E25" s="76">
        <v>4.556</v>
      </c>
      <c r="F25" s="76">
        <v>2.87</v>
      </c>
      <c r="G25" s="76">
        <v>1.6859999999999999</v>
      </c>
    </row>
    <row r="26" spans="1:7" ht="20.100000000000001" customHeight="1">
      <c r="A26" s="100" t="s">
        <v>240</v>
      </c>
      <c r="B26" s="99" t="s">
        <v>99</v>
      </c>
      <c r="C26" s="88" t="s">
        <v>109</v>
      </c>
      <c r="D26" s="88" t="s">
        <v>261</v>
      </c>
      <c r="E26" s="76">
        <v>0.21</v>
      </c>
      <c r="F26" s="76">
        <v>0.21</v>
      </c>
      <c r="G26" s="76">
        <v>0</v>
      </c>
    </row>
    <row r="27" spans="1:7" ht="20.100000000000001" customHeight="1">
      <c r="A27" s="100" t="s">
        <v>240</v>
      </c>
      <c r="B27" s="99" t="s">
        <v>253</v>
      </c>
      <c r="C27" s="88" t="s">
        <v>109</v>
      </c>
      <c r="D27" s="88" t="s">
        <v>282</v>
      </c>
      <c r="E27" s="76">
        <v>0.54600000000000004</v>
      </c>
      <c r="F27" s="76">
        <v>0.54600000000000004</v>
      </c>
      <c r="G27" s="76">
        <v>0</v>
      </c>
    </row>
    <row r="28" spans="1:7" ht="20.100000000000001" customHeight="1">
      <c r="A28" s="100" t="s">
        <v>240</v>
      </c>
      <c r="B28" s="99" t="s">
        <v>184</v>
      </c>
      <c r="C28" s="88" t="s">
        <v>109</v>
      </c>
      <c r="D28" s="88" t="s">
        <v>258</v>
      </c>
      <c r="E28" s="76">
        <v>6.258</v>
      </c>
      <c r="F28" s="76">
        <v>0.378</v>
      </c>
      <c r="G28" s="76">
        <v>5.88</v>
      </c>
    </row>
    <row r="29" spans="1:7" ht="20.100000000000001" customHeight="1">
      <c r="A29" s="100" t="s">
        <v>240</v>
      </c>
      <c r="B29" s="99" t="s">
        <v>102</v>
      </c>
      <c r="C29" s="88" t="s">
        <v>109</v>
      </c>
      <c r="D29" s="88" t="s">
        <v>71</v>
      </c>
      <c r="E29" s="76">
        <v>0.59199999999999997</v>
      </c>
      <c r="F29" s="76">
        <v>0.252</v>
      </c>
      <c r="G29" s="76">
        <v>0.34</v>
      </c>
    </row>
    <row r="30" spans="1:7" ht="20.100000000000001" customHeight="1">
      <c r="A30" s="100" t="s">
        <v>240</v>
      </c>
      <c r="B30" s="99" t="s">
        <v>206</v>
      </c>
      <c r="C30" s="88" t="s">
        <v>109</v>
      </c>
      <c r="D30" s="88" t="s">
        <v>245</v>
      </c>
      <c r="E30" s="76">
        <v>6</v>
      </c>
      <c r="F30" s="76">
        <v>0</v>
      </c>
      <c r="G30" s="76">
        <v>6</v>
      </c>
    </row>
    <row r="31" spans="1:7" ht="20.100000000000001" customHeight="1">
      <c r="A31" s="100" t="s">
        <v>240</v>
      </c>
      <c r="B31" s="99" t="s">
        <v>52</v>
      </c>
      <c r="C31" s="88" t="s">
        <v>109</v>
      </c>
      <c r="D31" s="88" t="s">
        <v>132</v>
      </c>
      <c r="E31" s="76">
        <v>0.49</v>
      </c>
      <c r="F31" s="76">
        <v>0.49</v>
      </c>
      <c r="G31" s="76">
        <v>0</v>
      </c>
    </row>
    <row r="32" spans="1:7" ht="20.100000000000001" customHeight="1">
      <c r="A32" s="100" t="s">
        <v>240</v>
      </c>
      <c r="B32" s="99" t="s">
        <v>139</v>
      </c>
      <c r="C32" s="88" t="s">
        <v>109</v>
      </c>
      <c r="D32" s="88" t="s">
        <v>250</v>
      </c>
      <c r="E32" s="76">
        <v>5.88</v>
      </c>
      <c r="F32" s="76">
        <v>5.88</v>
      </c>
      <c r="G32" s="76">
        <v>0</v>
      </c>
    </row>
    <row r="33" spans="1:7" ht="20.100000000000001" customHeight="1">
      <c r="A33" s="100" t="s">
        <v>240</v>
      </c>
      <c r="B33" s="99" t="s">
        <v>101</v>
      </c>
      <c r="C33" s="88" t="s">
        <v>109</v>
      </c>
      <c r="D33" s="88" t="s">
        <v>196</v>
      </c>
      <c r="E33" s="76">
        <v>12.615</v>
      </c>
      <c r="F33" s="76">
        <v>2.9049999999999998</v>
      </c>
      <c r="G33" s="76">
        <v>9.7100000000000009</v>
      </c>
    </row>
    <row r="34" spans="1:7" ht="20.100000000000001" customHeight="1">
      <c r="A34" s="100" t="s">
        <v>78</v>
      </c>
      <c r="B34" s="99"/>
      <c r="C34" s="88"/>
      <c r="D34" s="88" t="s">
        <v>180</v>
      </c>
      <c r="E34" s="76">
        <v>0.05</v>
      </c>
      <c r="F34" s="76">
        <v>0.05</v>
      </c>
      <c r="G34" s="76">
        <v>0</v>
      </c>
    </row>
    <row r="35" spans="1:7" ht="20.100000000000001" customHeight="1">
      <c r="A35" s="100" t="s">
        <v>240</v>
      </c>
      <c r="B35" s="99" t="s">
        <v>219</v>
      </c>
      <c r="C35" s="88" t="s">
        <v>109</v>
      </c>
      <c r="D35" s="88" t="s">
        <v>297</v>
      </c>
      <c r="E35" s="76">
        <v>3.5999999999999997E-2</v>
      </c>
      <c r="F35" s="76">
        <v>3.5999999999999997E-2</v>
      </c>
      <c r="G35" s="76">
        <v>0</v>
      </c>
    </row>
    <row r="36" spans="1:7" ht="20.100000000000001" customHeight="1">
      <c r="A36" s="100" t="s">
        <v>240</v>
      </c>
      <c r="B36" s="99" t="s">
        <v>117</v>
      </c>
      <c r="C36" s="88" t="s">
        <v>109</v>
      </c>
      <c r="D36" s="88" t="s">
        <v>234</v>
      </c>
      <c r="E36" s="76">
        <v>1.4E-2</v>
      </c>
      <c r="F36" s="76">
        <v>1.4E-2</v>
      </c>
      <c r="G36" s="76">
        <v>0</v>
      </c>
    </row>
    <row r="37" spans="1:7" ht="20.100000000000001" customHeight="1">
      <c r="A37" s="100" t="s">
        <v>96</v>
      </c>
      <c r="B37" s="99"/>
      <c r="C37" s="88"/>
      <c r="D37" s="88" t="s">
        <v>144</v>
      </c>
      <c r="E37" s="76">
        <v>23.5</v>
      </c>
      <c r="F37" s="76">
        <v>0</v>
      </c>
      <c r="G37" s="76">
        <v>23.5</v>
      </c>
    </row>
    <row r="38" spans="1:7" ht="20.100000000000001" customHeight="1">
      <c r="A38" s="100" t="s">
        <v>240</v>
      </c>
      <c r="B38" s="99" t="s">
        <v>58</v>
      </c>
      <c r="C38" s="88" t="s">
        <v>109</v>
      </c>
      <c r="D38" s="88" t="s">
        <v>163</v>
      </c>
      <c r="E38" s="76">
        <v>23.5</v>
      </c>
      <c r="F38" s="76">
        <v>0</v>
      </c>
      <c r="G38" s="76">
        <v>23.5</v>
      </c>
    </row>
  </sheetData>
  <mergeCells count="5">
    <mergeCell ref="F4:F5"/>
    <mergeCell ref="G4:G5"/>
    <mergeCell ref="E4:E5"/>
    <mergeCell ref="D4:D5"/>
    <mergeCell ref="C4:C5"/>
  </mergeCells>
  <phoneticPr fontId="0" type="noConversion"/>
  <printOptions horizontalCentered="1"/>
  <pageMargins left="0" right="0" top="0.39370078740157483" bottom="0.59055118110236227" header="0.51181102362204722" footer="0.51181102362204722"/>
  <pageSetup paperSize="9" scale="90" fitToHeight="9999" orientation="landscape" horizontalDpi="0" verticalDpi="0" r:id="rId1"/>
  <headerFooter alignWithMargins="0">
    <oddFooter>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4"/>
  <sheetViews>
    <sheetView showGridLines="0" showZeros="0" workbookViewId="0"/>
  </sheetViews>
  <sheetFormatPr defaultColWidth="9.1640625" defaultRowHeight="11.25"/>
  <cols>
    <col min="1" max="1" width="6.5" customWidth="1"/>
    <col min="2" max="2" width="8.5" customWidth="1"/>
    <col min="3" max="3" width="12" customWidth="1"/>
    <col min="4" max="4" width="38.1640625" customWidth="1"/>
    <col min="5" max="6" width="17.33203125" customWidth="1"/>
    <col min="7" max="7" width="19.83203125" customWidth="1"/>
  </cols>
  <sheetData>
    <row r="1" spans="1:10" ht="20.100000000000001" customHeight="1">
      <c r="A1" s="39"/>
      <c r="C1" s="40"/>
      <c r="D1" s="40"/>
      <c r="E1" s="40"/>
      <c r="G1" s="39" t="s">
        <v>269</v>
      </c>
    </row>
    <row r="2" spans="1:10" ht="42" customHeight="1">
      <c r="A2" s="41" t="s">
        <v>12</v>
      </c>
      <c r="B2" s="41"/>
      <c r="C2" s="41"/>
      <c r="D2" s="41"/>
      <c r="E2" s="41"/>
      <c r="F2" s="28"/>
      <c r="G2" s="41"/>
    </row>
    <row r="3" spans="1:10" ht="12.75" customHeight="1">
      <c r="A3" s="42"/>
      <c r="C3" s="40"/>
      <c r="D3" s="40"/>
      <c r="E3" s="40"/>
      <c r="G3" s="43" t="s">
        <v>145</v>
      </c>
    </row>
    <row r="4" spans="1:10" ht="20.100000000000001" customHeight="1">
      <c r="A4" s="10" t="s">
        <v>300</v>
      </c>
      <c r="B4" s="10"/>
      <c r="C4" s="109" t="s">
        <v>123</v>
      </c>
      <c r="D4" s="112" t="s">
        <v>293</v>
      </c>
      <c r="E4" s="57" t="s">
        <v>29</v>
      </c>
      <c r="F4" s="57"/>
      <c r="G4" s="57"/>
    </row>
    <row r="5" spans="1:10" ht="75.75" customHeight="1">
      <c r="A5" s="9" t="s">
        <v>112</v>
      </c>
      <c r="B5" s="9" t="s">
        <v>214</v>
      </c>
      <c r="C5" s="109"/>
      <c r="D5" s="112"/>
      <c r="E5" s="31" t="s">
        <v>154</v>
      </c>
      <c r="F5" s="31" t="s">
        <v>74</v>
      </c>
      <c r="G5" s="49" t="s">
        <v>169</v>
      </c>
      <c r="J5" s="29"/>
    </row>
    <row r="6" spans="1:10" ht="20.100000000000001" customHeight="1">
      <c r="A6" s="36" t="s">
        <v>193</v>
      </c>
      <c r="B6" s="35" t="s">
        <v>193</v>
      </c>
      <c r="C6" s="44" t="s">
        <v>193</v>
      </c>
      <c r="D6" s="44" t="s">
        <v>193</v>
      </c>
      <c r="E6" s="50">
        <v>1</v>
      </c>
      <c r="F6" s="58">
        <v>2</v>
      </c>
      <c r="G6" s="59">
        <v>3</v>
      </c>
    </row>
    <row r="7" spans="1:10" ht="20.100000000000001" customHeight="1">
      <c r="A7" s="100"/>
      <c r="B7" s="99"/>
      <c r="C7" s="88"/>
      <c r="D7" s="88" t="s">
        <v>67</v>
      </c>
      <c r="E7" s="76">
        <v>102.93219999999999</v>
      </c>
      <c r="F7" s="76">
        <v>86.900199999999998</v>
      </c>
      <c r="G7" s="101">
        <v>16.032</v>
      </c>
    </row>
    <row r="8" spans="1:10" ht="20.100000000000001" customHeight="1">
      <c r="A8" s="100"/>
      <c r="B8" s="99"/>
      <c r="C8" s="88" t="s">
        <v>281</v>
      </c>
      <c r="D8" s="88" t="s">
        <v>49</v>
      </c>
      <c r="E8" s="76">
        <v>102.93219999999999</v>
      </c>
      <c r="F8" s="76">
        <v>86.900199999999998</v>
      </c>
      <c r="G8" s="101">
        <v>16.032</v>
      </c>
    </row>
    <row r="9" spans="1:10" ht="20.100000000000001" customHeight="1">
      <c r="A9" s="100"/>
      <c r="B9" s="99"/>
      <c r="C9" s="88" t="s">
        <v>251</v>
      </c>
      <c r="D9" s="88" t="s">
        <v>286</v>
      </c>
      <c r="E9" s="76">
        <v>102.93219999999999</v>
      </c>
      <c r="F9" s="76">
        <v>86.900199999999998</v>
      </c>
      <c r="G9" s="101">
        <v>16.032</v>
      </c>
    </row>
    <row r="10" spans="1:10" ht="20.100000000000001" customHeight="1">
      <c r="A10" s="100" t="s">
        <v>230</v>
      </c>
      <c r="B10" s="99"/>
      <c r="C10" s="88"/>
      <c r="D10" s="88" t="s">
        <v>82</v>
      </c>
      <c r="E10" s="76">
        <v>86.850200000000001</v>
      </c>
      <c r="F10" s="76">
        <v>86.850200000000001</v>
      </c>
      <c r="G10" s="101">
        <v>0</v>
      </c>
    </row>
    <row r="11" spans="1:10" ht="20.100000000000001" customHeight="1">
      <c r="A11" s="100" t="s">
        <v>240</v>
      </c>
      <c r="B11" s="99" t="s">
        <v>237</v>
      </c>
      <c r="C11" s="88" t="s">
        <v>109</v>
      </c>
      <c r="D11" s="88" t="s">
        <v>38</v>
      </c>
      <c r="E11" s="76">
        <v>23.01</v>
      </c>
      <c r="F11" s="76">
        <v>23.01</v>
      </c>
      <c r="G11" s="101">
        <v>0</v>
      </c>
    </row>
    <row r="12" spans="1:10" ht="20.100000000000001" customHeight="1">
      <c r="A12" s="100" t="s">
        <v>240</v>
      </c>
      <c r="B12" s="99" t="s">
        <v>164</v>
      </c>
      <c r="C12" s="88" t="s">
        <v>109</v>
      </c>
      <c r="D12" s="88" t="s">
        <v>222</v>
      </c>
      <c r="E12" s="76">
        <v>21.633600000000001</v>
      </c>
      <c r="F12" s="76">
        <v>21.633600000000001</v>
      </c>
      <c r="G12" s="101">
        <v>0</v>
      </c>
    </row>
    <row r="13" spans="1:10" ht="20.100000000000001" customHeight="1">
      <c r="A13" s="100" t="s">
        <v>240</v>
      </c>
      <c r="B13" s="99" t="s">
        <v>87</v>
      </c>
      <c r="C13" s="88" t="s">
        <v>109</v>
      </c>
      <c r="D13" s="88" t="s">
        <v>178</v>
      </c>
      <c r="E13" s="76">
        <v>9.1174999999999997</v>
      </c>
      <c r="F13" s="76">
        <v>9.1174999999999997</v>
      </c>
      <c r="G13" s="101">
        <v>0</v>
      </c>
    </row>
    <row r="14" spans="1:10" ht="20.100000000000001" customHeight="1">
      <c r="A14" s="100" t="s">
        <v>240</v>
      </c>
      <c r="B14" s="99" t="s">
        <v>17</v>
      </c>
      <c r="C14" s="88" t="s">
        <v>109</v>
      </c>
      <c r="D14" s="88" t="s">
        <v>207</v>
      </c>
      <c r="E14" s="76">
        <v>14.248699999999999</v>
      </c>
      <c r="F14" s="76">
        <v>14.248699999999999</v>
      </c>
      <c r="G14" s="101">
        <v>0</v>
      </c>
    </row>
    <row r="15" spans="1:10" ht="20.100000000000001" customHeight="1">
      <c r="A15" s="100" t="s">
        <v>240</v>
      </c>
      <c r="B15" s="99" t="s">
        <v>106</v>
      </c>
      <c r="C15" s="88" t="s">
        <v>109</v>
      </c>
      <c r="D15" s="88" t="s">
        <v>7</v>
      </c>
      <c r="E15" s="76">
        <v>5.3936999999999999</v>
      </c>
      <c r="F15" s="76">
        <v>5.3936999999999999</v>
      </c>
      <c r="G15" s="101">
        <v>0</v>
      </c>
    </row>
    <row r="16" spans="1:10" ht="20.100000000000001" customHeight="1">
      <c r="A16" s="100" t="s">
        <v>240</v>
      </c>
      <c r="B16" s="99" t="s">
        <v>189</v>
      </c>
      <c r="C16" s="88" t="s">
        <v>109</v>
      </c>
      <c r="D16" s="88" t="s">
        <v>171</v>
      </c>
      <c r="E16" s="76">
        <v>4.3079999999999998</v>
      </c>
      <c r="F16" s="76">
        <v>4.3079999999999998</v>
      </c>
      <c r="G16" s="101">
        <v>0</v>
      </c>
    </row>
    <row r="17" spans="1:7" ht="20.100000000000001" customHeight="1">
      <c r="A17" s="100" t="s">
        <v>240</v>
      </c>
      <c r="B17" s="99" t="s">
        <v>262</v>
      </c>
      <c r="C17" s="88" t="s">
        <v>109</v>
      </c>
      <c r="D17" s="88" t="s">
        <v>120</v>
      </c>
      <c r="E17" s="76">
        <v>0.58950000000000002</v>
      </c>
      <c r="F17" s="76">
        <v>0.58950000000000002</v>
      </c>
      <c r="G17" s="101">
        <v>0</v>
      </c>
    </row>
    <row r="18" spans="1:7" ht="20.100000000000001" customHeight="1">
      <c r="A18" s="100" t="s">
        <v>240</v>
      </c>
      <c r="B18" s="99" t="s">
        <v>35</v>
      </c>
      <c r="C18" s="88" t="s">
        <v>109</v>
      </c>
      <c r="D18" s="88" t="s">
        <v>94</v>
      </c>
      <c r="E18" s="76">
        <v>8.5492000000000008</v>
      </c>
      <c r="F18" s="76">
        <v>8.5492000000000008</v>
      </c>
      <c r="G18" s="101">
        <v>0</v>
      </c>
    </row>
    <row r="19" spans="1:7" ht="20.100000000000001" customHeight="1">
      <c r="A19" s="100" t="s">
        <v>152</v>
      </c>
      <c r="B19" s="99"/>
      <c r="C19" s="88"/>
      <c r="D19" s="88" t="s">
        <v>60</v>
      </c>
      <c r="E19" s="76">
        <v>16.032</v>
      </c>
      <c r="F19" s="76">
        <v>0</v>
      </c>
      <c r="G19" s="101">
        <v>16.032</v>
      </c>
    </row>
    <row r="20" spans="1:7" ht="20.100000000000001" customHeight="1">
      <c r="A20" s="100" t="s">
        <v>240</v>
      </c>
      <c r="B20" s="99" t="s">
        <v>158</v>
      </c>
      <c r="C20" s="88" t="s">
        <v>109</v>
      </c>
      <c r="D20" s="88" t="s">
        <v>150</v>
      </c>
      <c r="E20" s="76">
        <v>0.46899999999999997</v>
      </c>
      <c r="F20" s="76">
        <v>0</v>
      </c>
      <c r="G20" s="101">
        <v>0.46899999999999997</v>
      </c>
    </row>
    <row r="21" spans="1:7" ht="20.100000000000001" customHeight="1">
      <c r="A21" s="100" t="s">
        <v>240</v>
      </c>
      <c r="B21" s="99" t="s">
        <v>159</v>
      </c>
      <c r="C21" s="88" t="s">
        <v>109</v>
      </c>
      <c r="D21" s="88" t="s">
        <v>65</v>
      </c>
      <c r="E21" s="76">
        <v>8.4000000000000005E-2</v>
      </c>
      <c r="F21" s="76">
        <v>0</v>
      </c>
      <c r="G21" s="101">
        <v>8.4000000000000005E-2</v>
      </c>
    </row>
    <row r="22" spans="1:7" ht="20.100000000000001" customHeight="1">
      <c r="A22" s="100" t="s">
        <v>240</v>
      </c>
      <c r="B22" s="99" t="s">
        <v>235</v>
      </c>
      <c r="C22" s="88" t="s">
        <v>109</v>
      </c>
      <c r="D22" s="88" t="s">
        <v>114</v>
      </c>
      <c r="E22" s="76">
        <v>0.30099999999999999</v>
      </c>
      <c r="F22" s="76">
        <v>0</v>
      </c>
      <c r="G22" s="101">
        <v>0.30099999999999999</v>
      </c>
    </row>
    <row r="23" spans="1:7" ht="20.100000000000001" customHeight="1">
      <c r="A23" s="100" t="s">
        <v>240</v>
      </c>
      <c r="B23" s="99" t="s">
        <v>9</v>
      </c>
      <c r="C23" s="88" t="s">
        <v>109</v>
      </c>
      <c r="D23" s="88" t="s">
        <v>20</v>
      </c>
      <c r="E23" s="76">
        <v>1.647</v>
      </c>
      <c r="F23" s="76">
        <v>0</v>
      </c>
      <c r="G23" s="101">
        <v>1.647</v>
      </c>
    </row>
    <row r="24" spans="1:7" ht="20.100000000000001" customHeight="1">
      <c r="A24" s="100" t="s">
        <v>240</v>
      </c>
      <c r="B24" s="99" t="s">
        <v>255</v>
      </c>
      <c r="C24" s="88" t="s">
        <v>109</v>
      </c>
      <c r="D24" s="88" t="s">
        <v>33</v>
      </c>
      <c r="E24" s="76">
        <v>2.87</v>
      </c>
      <c r="F24" s="76">
        <v>0</v>
      </c>
      <c r="G24" s="101">
        <v>2.87</v>
      </c>
    </row>
    <row r="25" spans="1:7" ht="20.100000000000001" customHeight="1">
      <c r="A25" s="100" t="s">
        <v>240</v>
      </c>
      <c r="B25" s="99" t="s">
        <v>99</v>
      </c>
      <c r="C25" s="88" t="s">
        <v>109</v>
      </c>
      <c r="D25" s="88" t="s">
        <v>261</v>
      </c>
      <c r="E25" s="76">
        <v>0.21</v>
      </c>
      <c r="F25" s="76">
        <v>0</v>
      </c>
      <c r="G25" s="101">
        <v>0.21</v>
      </c>
    </row>
    <row r="26" spans="1:7" ht="20.100000000000001" customHeight="1">
      <c r="A26" s="100" t="s">
        <v>240</v>
      </c>
      <c r="B26" s="99" t="s">
        <v>253</v>
      </c>
      <c r="C26" s="88" t="s">
        <v>109</v>
      </c>
      <c r="D26" s="88" t="s">
        <v>282</v>
      </c>
      <c r="E26" s="76">
        <v>0.54600000000000004</v>
      </c>
      <c r="F26" s="76">
        <v>0</v>
      </c>
      <c r="G26" s="101">
        <v>0.54600000000000004</v>
      </c>
    </row>
    <row r="27" spans="1:7" ht="20.100000000000001" customHeight="1">
      <c r="A27" s="100" t="s">
        <v>240</v>
      </c>
      <c r="B27" s="99" t="s">
        <v>184</v>
      </c>
      <c r="C27" s="88" t="s">
        <v>109</v>
      </c>
      <c r="D27" s="88" t="s">
        <v>258</v>
      </c>
      <c r="E27" s="76">
        <v>0.378</v>
      </c>
      <c r="F27" s="76">
        <v>0</v>
      </c>
      <c r="G27" s="101">
        <v>0.378</v>
      </c>
    </row>
    <row r="28" spans="1:7" ht="20.100000000000001" customHeight="1">
      <c r="A28" s="100" t="s">
        <v>240</v>
      </c>
      <c r="B28" s="99" t="s">
        <v>102</v>
      </c>
      <c r="C28" s="88" t="s">
        <v>109</v>
      </c>
      <c r="D28" s="88" t="s">
        <v>71</v>
      </c>
      <c r="E28" s="76">
        <v>0.252</v>
      </c>
      <c r="F28" s="76">
        <v>0</v>
      </c>
      <c r="G28" s="101">
        <v>0.252</v>
      </c>
    </row>
    <row r="29" spans="1:7" ht="20.100000000000001" customHeight="1">
      <c r="A29" s="100" t="s">
        <v>240</v>
      </c>
      <c r="B29" s="99" t="s">
        <v>52</v>
      </c>
      <c r="C29" s="88" t="s">
        <v>109</v>
      </c>
      <c r="D29" s="88" t="s">
        <v>132</v>
      </c>
      <c r="E29" s="76">
        <v>0.49</v>
      </c>
      <c r="F29" s="76">
        <v>0</v>
      </c>
      <c r="G29" s="101">
        <v>0.49</v>
      </c>
    </row>
    <row r="30" spans="1:7" ht="20.100000000000001" customHeight="1">
      <c r="A30" s="100" t="s">
        <v>240</v>
      </c>
      <c r="B30" s="99" t="s">
        <v>139</v>
      </c>
      <c r="C30" s="88" t="s">
        <v>109</v>
      </c>
      <c r="D30" s="88" t="s">
        <v>250</v>
      </c>
      <c r="E30" s="76">
        <v>5.88</v>
      </c>
      <c r="F30" s="76">
        <v>0</v>
      </c>
      <c r="G30" s="101">
        <v>5.88</v>
      </c>
    </row>
    <row r="31" spans="1:7" ht="20.100000000000001" customHeight="1">
      <c r="A31" s="100" t="s">
        <v>240</v>
      </c>
      <c r="B31" s="99" t="s">
        <v>101</v>
      </c>
      <c r="C31" s="88" t="s">
        <v>109</v>
      </c>
      <c r="D31" s="88" t="s">
        <v>196</v>
      </c>
      <c r="E31" s="76">
        <v>2.9049999999999998</v>
      </c>
      <c r="F31" s="76">
        <v>0</v>
      </c>
      <c r="G31" s="101">
        <v>2.9049999999999998</v>
      </c>
    </row>
    <row r="32" spans="1:7" ht="20.100000000000001" customHeight="1">
      <c r="A32" s="100" t="s">
        <v>78</v>
      </c>
      <c r="B32" s="99"/>
      <c r="C32" s="88"/>
      <c r="D32" s="88" t="s">
        <v>180</v>
      </c>
      <c r="E32" s="76">
        <v>0.05</v>
      </c>
      <c r="F32" s="76">
        <v>0.05</v>
      </c>
      <c r="G32" s="101">
        <v>0</v>
      </c>
    </row>
    <row r="33" spans="1:7" ht="20.100000000000001" customHeight="1">
      <c r="A33" s="100" t="s">
        <v>240</v>
      </c>
      <c r="B33" s="99" t="s">
        <v>219</v>
      </c>
      <c r="C33" s="88" t="s">
        <v>109</v>
      </c>
      <c r="D33" s="88" t="s">
        <v>297</v>
      </c>
      <c r="E33" s="76">
        <v>3.5999999999999997E-2</v>
      </c>
      <c r="F33" s="76">
        <v>3.5999999999999997E-2</v>
      </c>
      <c r="G33" s="101">
        <v>0</v>
      </c>
    </row>
    <row r="34" spans="1:7" ht="20.100000000000001" customHeight="1">
      <c r="A34" s="100" t="s">
        <v>240</v>
      </c>
      <c r="B34" s="99" t="s">
        <v>117</v>
      </c>
      <c r="C34" s="88" t="s">
        <v>109</v>
      </c>
      <c r="D34" s="88" t="s">
        <v>234</v>
      </c>
      <c r="E34" s="76">
        <v>1.4E-2</v>
      </c>
      <c r="F34" s="76">
        <v>1.4E-2</v>
      </c>
      <c r="G34" s="101">
        <v>0</v>
      </c>
    </row>
  </sheetData>
  <mergeCells count="2">
    <mergeCell ref="D4:D5"/>
    <mergeCell ref="C4:C5"/>
  </mergeCells>
  <phoneticPr fontId="0" type="noConversion"/>
  <printOptions horizontalCentered="1"/>
  <pageMargins left="0" right="0" top="0.39370078740157483" bottom="0.59055118110236227" header="0.51181102362204722" footer="0.51181102362204722"/>
  <pageSetup paperSize="9" scale="90" fitToHeight="9999" orientation="landscape" horizontalDpi="0" verticalDpi="0" r:id="rId1"/>
  <headerFooter alignWithMargins="0">
    <oddFooter>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1"/>
  <sheetViews>
    <sheetView showGridLines="0" showZeros="0" workbookViewId="0"/>
  </sheetViews>
  <sheetFormatPr defaultColWidth="9.1640625" defaultRowHeight="11.25"/>
  <cols>
    <col min="1" max="3" width="4.1640625" customWidth="1"/>
    <col min="4" max="4" width="12.83203125" customWidth="1"/>
    <col min="5" max="5" width="21.83203125" customWidth="1"/>
    <col min="6" max="10" width="9" customWidth="1"/>
    <col min="11" max="11" width="9.83203125" customWidth="1"/>
    <col min="12" max="17" width="9" customWidth="1"/>
    <col min="18" max="18" width="9.1640625" customWidth="1"/>
    <col min="19" max="21" width="9" customWidth="1"/>
    <col min="22" max="22" width="10.6640625" customWidth="1"/>
  </cols>
  <sheetData>
    <row r="1" spans="1:22" ht="20.100000000000001" customHeight="1">
      <c r="A1" s="39"/>
      <c r="C1" s="40"/>
      <c r="D1" s="40"/>
      <c r="E1" s="40"/>
      <c r="F1" s="40"/>
      <c r="G1" s="40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39" t="s">
        <v>247</v>
      </c>
    </row>
    <row r="2" spans="1:22" ht="42" customHeight="1">
      <c r="A2" s="41" t="s">
        <v>294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2" ht="12.75" customHeight="1">
      <c r="A3" s="42"/>
      <c r="C3" s="40"/>
      <c r="D3" s="40"/>
      <c r="E3" s="40"/>
      <c r="F3" s="40"/>
      <c r="G3" s="40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43" t="s">
        <v>145</v>
      </c>
    </row>
    <row r="4" spans="1:22" ht="20.100000000000001" customHeight="1">
      <c r="A4" s="108" t="s">
        <v>300</v>
      </c>
      <c r="B4" s="108"/>
      <c r="C4" s="108"/>
      <c r="D4" s="109" t="s">
        <v>123</v>
      </c>
      <c r="E4" s="111" t="s">
        <v>295</v>
      </c>
      <c r="F4" s="113" t="s">
        <v>233</v>
      </c>
      <c r="G4" s="114" t="s">
        <v>29</v>
      </c>
      <c r="H4" s="114"/>
      <c r="I4" s="114"/>
      <c r="J4" s="115"/>
      <c r="K4" s="45" t="s">
        <v>177</v>
      </c>
      <c r="L4" s="46"/>
      <c r="M4" s="46"/>
      <c r="N4" s="46"/>
      <c r="O4" s="46"/>
      <c r="P4" s="46"/>
      <c r="Q4" s="46"/>
      <c r="R4" s="46"/>
      <c r="S4" s="46"/>
      <c r="T4" s="46"/>
      <c r="U4" s="47"/>
    </row>
    <row r="5" spans="1:22" ht="75.75" customHeight="1">
      <c r="A5" s="48" t="s">
        <v>112</v>
      </c>
      <c r="B5" s="48" t="s">
        <v>214</v>
      </c>
      <c r="C5" s="48" t="s">
        <v>209</v>
      </c>
      <c r="D5" s="109"/>
      <c r="E5" s="112"/>
      <c r="F5" s="113"/>
      <c r="G5" s="44" t="s">
        <v>67</v>
      </c>
      <c r="H5" s="38" t="s">
        <v>153</v>
      </c>
      <c r="I5" s="38" t="s">
        <v>199</v>
      </c>
      <c r="J5" s="38" t="s">
        <v>10</v>
      </c>
      <c r="K5" s="50" t="s">
        <v>67</v>
      </c>
      <c r="L5" s="51" t="s">
        <v>153</v>
      </c>
      <c r="M5" s="51" t="s">
        <v>199</v>
      </c>
      <c r="N5" s="51" t="s">
        <v>10</v>
      </c>
      <c r="O5" s="52" t="s">
        <v>228</v>
      </c>
      <c r="P5" s="52" t="s">
        <v>0</v>
      </c>
      <c r="Q5" s="52" t="s">
        <v>174</v>
      </c>
      <c r="R5" s="52" t="s">
        <v>271</v>
      </c>
      <c r="S5" s="52" t="s">
        <v>254</v>
      </c>
      <c r="T5" s="53" t="s">
        <v>118</v>
      </c>
      <c r="U5" s="53" t="s">
        <v>8</v>
      </c>
    </row>
    <row r="6" spans="1:22" ht="20.100000000000001" customHeight="1">
      <c r="A6" s="36" t="s">
        <v>193</v>
      </c>
      <c r="B6" s="36" t="s">
        <v>193</v>
      </c>
      <c r="C6" s="36" t="s">
        <v>193</v>
      </c>
      <c r="D6" s="44" t="s">
        <v>193</v>
      </c>
      <c r="E6" s="44" t="s">
        <v>193</v>
      </c>
      <c r="F6" s="44">
        <v>1</v>
      </c>
      <c r="G6" s="44">
        <f t="shared" ref="G6:U6" si="0">F6+1</f>
        <v>2</v>
      </c>
      <c r="H6" s="44">
        <f t="shared" si="0"/>
        <v>3</v>
      </c>
      <c r="I6" s="44">
        <f t="shared" si="0"/>
        <v>4</v>
      </c>
      <c r="J6" s="44">
        <f t="shared" si="0"/>
        <v>5</v>
      </c>
      <c r="K6" s="44">
        <f t="shared" si="0"/>
        <v>6</v>
      </c>
      <c r="L6" s="44">
        <f t="shared" si="0"/>
        <v>7</v>
      </c>
      <c r="M6" s="44">
        <f t="shared" si="0"/>
        <v>8</v>
      </c>
      <c r="N6" s="44">
        <f t="shared" si="0"/>
        <v>9</v>
      </c>
      <c r="O6" s="54">
        <f t="shared" si="0"/>
        <v>10</v>
      </c>
      <c r="P6" s="54">
        <f t="shared" si="0"/>
        <v>11</v>
      </c>
      <c r="Q6" s="54">
        <f t="shared" si="0"/>
        <v>12</v>
      </c>
      <c r="R6" s="54">
        <f t="shared" si="0"/>
        <v>13</v>
      </c>
      <c r="S6" s="54">
        <f t="shared" si="0"/>
        <v>14</v>
      </c>
      <c r="T6" s="54">
        <f t="shared" si="0"/>
        <v>15</v>
      </c>
      <c r="U6" s="54">
        <f t="shared" si="0"/>
        <v>16</v>
      </c>
    </row>
    <row r="7" spans="1:22" ht="20.100000000000001" customHeight="1">
      <c r="A7" s="95"/>
      <c r="B7" s="95"/>
      <c r="C7" s="95"/>
      <c r="D7" s="88"/>
      <c r="E7" s="88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29"/>
    </row>
    <row r="8" spans="1:22" ht="20.100000000000001" customHeight="1">
      <c r="C8" s="29"/>
      <c r="E8" s="55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56"/>
      <c r="R8" s="56"/>
      <c r="S8" s="29"/>
      <c r="T8" s="29"/>
      <c r="U8" s="29"/>
    </row>
    <row r="9" spans="1:22" ht="20.100000000000001" customHeight="1">
      <c r="P9" s="29"/>
      <c r="Q9" s="29"/>
      <c r="R9" s="29"/>
      <c r="U9" s="29"/>
    </row>
    <row r="10" spans="1:22" ht="20.100000000000001" customHeight="1">
      <c r="P10" s="29"/>
      <c r="R10" s="29"/>
    </row>
    <row r="11" spans="1:22" ht="20.100000000000001" customHeight="1">
      <c r="Q11" s="29"/>
      <c r="U11" s="29"/>
    </row>
  </sheetData>
  <mergeCells count="5">
    <mergeCell ref="A4:C4"/>
    <mergeCell ref="D4:D5"/>
    <mergeCell ref="E4:E5"/>
    <mergeCell ref="F4:F5"/>
    <mergeCell ref="G4:J4"/>
  </mergeCells>
  <phoneticPr fontId="0" type="noConversion"/>
  <printOptions horizontalCentered="1"/>
  <pageMargins left="0" right="0" top="0.39370078740157483" bottom="0.59055118110236227" header="0.51181102362204722" footer="0.51181102362204722"/>
  <pageSetup paperSize="9" scale="90" fitToHeight="9999" orientation="landscape" horizontalDpi="0" verticalDpi="0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1收支</vt:lpstr>
      <vt:lpstr>2收入</vt:lpstr>
      <vt:lpstr>3支出</vt:lpstr>
      <vt:lpstr>4收支（公共）</vt:lpstr>
      <vt:lpstr>5支出（公共）</vt:lpstr>
      <vt:lpstr>6支出经济（公共）</vt:lpstr>
      <vt:lpstr>7基本支出（公共）</vt:lpstr>
      <vt:lpstr>8基金</vt:lpstr>
      <vt:lpstr>9国资</vt:lpstr>
      <vt:lpstr>10专户</vt:lpstr>
      <vt:lpstr>11结余</vt:lpstr>
      <vt:lpstr>12三公</vt:lpstr>
      <vt:lpstr>13采购</vt:lpstr>
      <vt:lpstr>14项目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SDWM</cp:lastModifiedBy>
  <dcterms:created xsi:type="dcterms:W3CDTF">2019-02-25T02:11:29Z</dcterms:created>
  <dcterms:modified xsi:type="dcterms:W3CDTF">2019-02-25T02:11:29Z</dcterms:modified>
</cp:coreProperties>
</file>