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5940" windowHeight="2940" tabRatio="936" activeTab="1"/>
  </bookViews>
  <sheets>
    <sheet name="封面" sheetId="1" r:id="rId1"/>
    <sheet name="收支总表1" sheetId="2" r:id="rId2"/>
    <sheet name="收入预算2" sheetId="3" r:id="rId3"/>
    <sheet name="支出预算3" sheetId="4" r:id="rId4"/>
    <sheet name="一般公共预算收支总表4" sheetId="5" r:id="rId5"/>
    <sheet name="一般公共预算支出总表5" sheetId="6" r:id="rId6"/>
    <sheet name="一般公共预算支出（分经济科目）6" sheetId="7" r:id="rId7"/>
    <sheet name="一般公共预算基本支出表7" sheetId="8" r:id="rId8"/>
    <sheet name="政府性基金8" sheetId="9" r:id="rId9"/>
    <sheet name="国有资本经营9" sheetId="10" r:id="rId10"/>
    <sheet name="纳入财政专户10" sheetId="11" r:id="rId11"/>
    <sheet name="上年结余11" sheetId="12" r:id="rId12"/>
    <sheet name="三公两费12" sheetId="13" r:id="rId13"/>
    <sheet name="政府采购13" sheetId="14" r:id="rId14"/>
    <sheet name="项目支出14" sheetId="15" r:id="rId15"/>
  </sheets>
  <definedNames>
    <definedName name="_xlnm.Print_Area" localSheetId="0">封面!$A$2:$O$11</definedName>
    <definedName name="_xlnm.Print_Area" localSheetId="9">国有资本经营9!$A$1:$AA$6</definedName>
    <definedName name="_xlnm.Print_Area" localSheetId="10">纳入财政专户10!$A$1:$AA$6</definedName>
    <definedName name="_xlnm.Print_Area" localSheetId="12">三公两费12!$A$1:$C$11</definedName>
    <definedName name="_xlnm.Print_Area" localSheetId="11">上年结余11!$A$1:$AA$6</definedName>
    <definedName name="_xlnm.Print_Area" localSheetId="2">收入预算2!$A$1:$AD$8</definedName>
    <definedName name="_xlnm.Print_Area" localSheetId="1">收支总表1!$A$1:$F$40</definedName>
    <definedName name="_xlnm.Print_Area" localSheetId="14">项目支出14!$A$1:$AE$19</definedName>
    <definedName name="_xlnm.Print_Area" localSheetId="7">一般公共预算基本支出表7!$A$1:$H$7</definedName>
    <definedName name="_xlnm.Print_Area" localSheetId="4">一般公共预算收支总表4!$A$1:$F$29</definedName>
    <definedName name="_xlnm.Print_Area" localSheetId="6">'一般公共预算支出（分经济科目）6'!$A$1:$H$6</definedName>
    <definedName name="_xlnm.Print_Area" localSheetId="5">一般公共预算支出总表5!$A$1:$AA$6</definedName>
    <definedName name="_xlnm.Print_Area" localSheetId="13">政府采购13!$A$1:$V$17</definedName>
    <definedName name="_xlnm.Print_Area" localSheetId="8">政府性基金8!$A$1:$AA$6</definedName>
    <definedName name="_xlnm.Print_Area" localSheetId="3">支出预算3!$A$1:$AA$6</definedName>
    <definedName name="_xlnm.Print_Titles" localSheetId="9">国有资本经营9!$1:$6</definedName>
    <definedName name="_xlnm.Print_Titles" localSheetId="10">纳入财政专户10!$1:$6</definedName>
    <definedName name="_xlnm.Print_Titles" localSheetId="12">三公两费12!$1:$5</definedName>
    <definedName name="_xlnm.Print_Titles" localSheetId="11">上年结余11!$1:$6</definedName>
    <definedName name="_xlnm.Print_Titles" localSheetId="2">收入预算2!$1:$8</definedName>
    <definedName name="_xlnm.Print_Titles" localSheetId="1">收支总表1!$1:$5</definedName>
    <definedName name="_xlnm.Print_Titles" localSheetId="14">项目支出14!$1:$8</definedName>
    <definedName name="_xlnm.Print_Titles" localSheetId="7">一般公共预算基本支出表7!$1:$7</definedName>
    <definedName name="_xlnm.Print_Titles" localSheetId="4">一般公共预算收支总表4!$1:$5</definedName>
    <definedName name="_xlnm.Print_Titles" localSheetId="6">'一般公共预算支出（分经济科目）6'!$1:$6</definedName>
    <definedName name="_xlnm.Print_Titles" localSheetId="5">一般公共预算支出总表5!$1:$6</definedName>
    <definedName name="_xlnm.Print_Titles" localSheetId="13">政府采购13!$1:$7</definedName>
    <definedName name="_xlnm.Print_Titles" localSheetId="8">政府性基金8!$1:$6</definedName>
    <definedName name="_xlnm.Print_Titles" localSheetId="3">支出预算3!$1:$6</definedName>
  </definedNames>
  <calcPr calcId="125725"/>
</workbook>
</file>

<file path=xl/calcChain.xml><?xml version="1.0" encoding="utf-8"?>
<calcChain xmlns="http://schemas.openxmlformats.org/spreadsheetml/2006/main">
  <c r="G8" i="3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B41" i="2"/>
  <c r="D32"/>
  <c r="D41" s="1"/>
  <c r="F32"/>
  <c r="F41" s="1"/>
  <c r="D33"/>
  <c r="F33"/>
  <c r="B35"/>
  <c r="H8" i="15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B32" i="5"/>
  <c r="D32"/>
  <c r="F32"/>
  <c r="G6" i="6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  <c r="H7" i="14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</calcChain>
</file>

<file path=xl/sharedStrings.xml><?xml version="1.0" encoding="utf-8"?>
<sst xmlns="http://schemas.openxmlformats.org/spreadsheetml/2006/main" count="1047" uniqueCount="319">
  <si>
    <t xml:space="preserve">    7.文化体育与传媒</t>
  </si>
  <si>
    <t>预算01表</t>
  </si>
  <si>
    <t>财政核定的预留机动经费</t>
  </si>
  <si>
    <t>二十五、转移性支出</t>
  </si>
  <si>
    <t>功能分类科目名称</t>
  </si>
  <si>
    <t xml:space="preserve">    转移性支出</t>
  </si>
  <si>
    <t xml:space="preserve">    2.经营收入</t>
  </si>
  <si>
    <t xml:space="preserve">    18.援助其他地区支出</t>
  </si>
  <si>
    <t>其他支出</t>
  </si>
  <si>
    <t>三、事业单位经营支出</t>
  </si>
  <si>
    <t>对个人和家庭的补助</t>
  </si>
  <si>
    <t>上年结转收入安排的支出</t>
  </si>
  <si>
    <t xml:space="preserve">    1.事业收入</t>
  </si>
  <si>
    <t>四、上缴上级支出</t>
  </si>
  <si>
    <t>罚没收入</t>
  </si>
  <si>
    <t>支   出   合   计</t>
  </si>
  <si>
    <t xml:space="preserve">    2.纳入预算管理的非税收入安排的资金</t>
  </si>
  <si>
    <t>资金来源</t>
  </si>
  <si>
    <t xml:space="preserve">   1.公务用车运行费</t>
  </si>
  <si>
    <t>预算04表</t>
  </si>
  <si>
    <t>基本建设支出</t>
  </si>
  <si>
    <t>收入预算总表</t>
  </si>
  <si>
    <t>政府性基金结转</t>
  </si>
  <si>
    <t xml:space="preserve">    4.公共安全</t>
  </si>
  <si>
    <t>基本支出</t>
  </si>
  <si>
    <t>其他结转</t>
  </si>
  <si>
    <t>项   目（按支出经济科目分类）</t>
  </si>
  <si>
    <t>采购品目名称</t>
  </si>
  <si>
    <t xml:space="preserve">          罚没收入</t>
  </si>
  <si>
    <t xml:space="preserve">   2.公务用车购置费</t>
  </si>
  <si>
    <t>上缴上级支出</t>
  </si>
  <si>
    <t>政府住房基金收入</t>
  </si>
  <si>
    <t xml:space="preserve">    3.对个人和家庭的补助</t>
  </si>
  <si>
    <t xml:space="preserve">    7.基本建设支出</t>
  </si>
  <si>
    <t xml:space="preserve">    2.商品和服务支出</t>
  </si>
  <si>
    <t>其他预算内非税收入结转</t>
  </si>
  <si>
    <t>专项收入</t>
  </si>
  <si>
    <t xml:space="preserve">    8.社会保障和就业</t>
  </si>
  <si>
    <t>三、国有资本经营收入</t>
  </si>
  <si>
    <t>其他资本性支出</t>
  </si>
  <si>
    <t>纳入财政专户管理非税收入安排的资金</t>
  </si>
  <si>
    <t>单位名称                           (功能分类科目名称)</t>
  </si>
  <si>
    <t xml:space="preserve">    13.农林水事务</t>
  </si>
  <si>
    <t>4.上级上缴支出</t>
  </si>
  <si>
    <t xml:space="preserve">    1.教育收费收入</t>
  </si>
  <si>
    <t>十、医疗卫生</t>
  </si>
  <si>
    <t>预算14表</t>
  </si>
  <si>
    <t>十、上年结余（结转）收入</t>
  </si>
  <si>
    <t xml:space="preserve">    商品和服务支出</t>
  </si>
  <si>
    <t>非税收入结转</t>
  </si>
  <si>
    <t xml:space="preserve">    1.工资福利支出</t>
  </si>
  <si>
    <t xml:space="preserve">          专项收入</t>
  </si>
  <si>
    <t>对附属单位的补助支出</t>
  </si>
  <si>
    <t>合计</t>
  </si>
  <si>
    <t>二、外交</t>
  </si>
  <si>
    <t>债务利息支出</t>
  </si>
  <si>
    <t>1.基本支出</t>
  </si>
  <si>
    <t>纳入专户管理非税收入安排的资金</t>
  </si>
  <si>
    <t>九、社会保险基金支出</t>
  </si>
  <si>
    <t>预算11表</t>
  </si>
  <si>
    <t>人员经费</t>
  </si>
  <si>
    <t xml:space="preserve">    15.资源勘探电力信息等事务</t>
  </si>
  <si>
    <t>对企事业单位的补贴</t>
  </si>
  <si>
    <t xml:space="preserve">      其中:政府性基金结余(结转)</t>
  </si>
  <si>
    <t>预算05表</t>
  </si>
  <si>
    <t>二十六、上年结余（结转）支出</t>
  </si>
  <si>
    <t xml:space="preserve">        国有资源（资产）有偿使用收入</t>
  </si>
  <si>
    <t>科目名称</t>
  </si>
  <si>
    <t>五、教育</t>
  </si>
  <si>
    <t xml:space="preserve">    工资福利支出</t>
  </si>
  <si>
    <t xml:space="preserve">        罚没收入</t>
  </si>
  <si>
    <t xml:space="preserve">    10.医疗卫生</t>
  </si>
  <si>
    <t>三、国防</t>
  </si>
  <si>
    <t>八、社会保障和就业</t>
  </si>
  <si>
    <t>二十三、国债还本付息支出</t>
  </si>
  <si>
    <t>支                  出</t>
  </si>
  <si>
    <t xml:space="preserve">    22.预备费</t>
  </si>
  <si>
    <t>行政事业性收费收入</t>
  </si>
  <si>
    <t>二十一、粮油物资储备事务</t>
  </si>
  <si>
    <t xml:space="preserve">    2.外交</t>
  </si>
  <si>
    <t>未纳入财政专户管理的收入安排的资金</t>
  </si>
  <si>
    <t>5.对附属单位的补助支出</t>
  </si>
  <si>
    <t>上年结余（结转）</t>
  </si>
  <si>
    <t xml:space="preserve">    23.国债还本付息支出</t>
  </si>
  <si>
    <t>十六、商业服务业等事务</t>
  </si>
  <si>
    <t>收            入</t>
  </si>
  <si>
    <t>五、培训费</t>
  </si>
  <si>
    <t>转移性支付</t>
  </si>
  <si>
    <t>类</t>
  </si>
  <si>
    <t xml:space="preserve">    4.对企事业单位的补贴</t>
  </si>
  <si>
    <t>十五、资源勘探电力信息等事务</t>
  </si>
  <si>
    <t xml:space="preserve">         捐赠收入</t>
  </si>
  <si>
    <t xml:space="preserve">    19.国土资源气象等事务</t>
  </si>
  <si>
    <t>项                           目</t>
  </si>
  <si>
    <t xml:space="preserve">    2.一般公共预算上年结转</t>
  </si>
  <si>
    <t>政府采购预算明细表</t>
  </si>
  <si>
    <t>预算外非税收入结转</t>
  </si>
  <si>
    <t>本  年  支  出  合  计</t>
  </si>
  <si>
    <t>单位代码</t>
  </si>
  <si>
    <t xml:space="preserve">        专项收入</t>
  </si>
  <si>
    <t xml:space="preserve">    其他支出</t>
  </si>
  <si>
    <t>经费拨款(补助)</t>
  </si>
  <si>
    <t xml:space="preserve">    16.商业服务业等事务</t>
  </si>
  <si>
    <t>预算10表</t>
  </si>
  <si>
    <t xml:space="preserve">    非税收入结余（结转）</t>
  </si>
  <si>
    <t>一、一般公共服务</t>
  </si>
  <si>
    <t xml:space="preserve">    12.城乡社区事务</t>
  </si>
  <si>
    <t>国有资源(资产)有偿使用收入</t>
  </si>
  <si>
    <t>预算数</t>
  </si>
  <si>
    <t>单位名称           （功能分类科目名称）</t>
  </si>
  <si>
    <t xml:space="preserve">      纳入预算管理的非税收入结余(结转)</t>
  </si>
  <si>
    <t>十八、援助支出</t>
  </si>
  <si>
    <t xml:space="preserve">    其他结转</t>
  </si>
  <si>
    <t>单位编码</t>
  </si>
  <si>
    <t xml:space="preserve">    2.其他收入</t>
  </si>
  <si>
    <t>合             计</t>
  </si>
  <si>
    <t xml:space="preserve">          政府住房基金收入</t>
  </si>
  <si>
    <t xml:space="preserve">    3.其他收入</t>
  </si>
  <si>
    <t>单位：万元</t>
  </si>
  <si>
    <t xml:space="preserve">    11.节能环保</t>
  </si>
  <si>
    <t>预算09表</t>
  </si>
  <si>
    <t>六、科学技术</t>
  </si>
  <si>
    <t>收             入</t>
  </si>
  <si>
    <t>支出预算总表</t>
  </si>
  <si>
    <t xml:space="preserve">      纳入专户管理的非税收入结余(结转)</t>
  </si>
  <si>
    <t>工资福利支出</t>
  </si>
  <si>
    <t>小计</t>
  </si>
  <si>
    <t>项                    目</t>
  </si>
  <si>
    <t>三、公务用车费</t>
  </si>
  <si>
    <t xml:space="preserve">    8.其他资本性支出</t>
  </si>
  <si>
    <t>捐赠收入</t>
  </si>
  <si>
    <t>公用经费</t>
  </si>
  <si>
    <t xml:space="preserve">    6.科学技术</t>
  </si>
  <si>
    <t>项目支出</t>
  </si>
  <si>
    <t>项目支出（资金来源）预算明细表</t>
  </si>
  <si>
    <t xml:space="preserve">    对个人和家庭的补助</t>
  </si>
  <si>
    <t>其他收入</t>
  </si>
  <si>
    <t>3.事业单位经营支出</t>
  </si>
  <si>
    <t>教育收费收入</t>
  </si>
  <si>
    <t>政府性基金收入</t>
  </si>
  <si>
    <t>二十二、预备费</t>
  </si>
  <si>
    <t>二、公务接待费</t>
  </si>
  <si>
    <t>五、对附属单位的补助支出</t>
  </si>
  <si>
    <t>二、政府性基金收入</t>
  </si>
  <si>
    <t xml:space="preserve">          捐赠收入</t>
  </si>
  <si>
    <t>四、纳入财政专户管理的收入安排的资金</t>
  </si>
  <si>
    <t>预算13表</t>
  </si>
  <si>
    <t xml:space="preserve">    20.住房保障支出</t>
  </si>
  <si>
    <t>**</t>
  </si>
  <si>
    <t xml:space="preserve">    对企事业单位的补贴</t>
  </si>
  <si>
    <t xml:space="preserve">    1.经费拨款（补助）</t>
  </si>
  <si>
    <t>预算03表</t>
  </si>
  <si>
    <t>商品和服务支出</t>
  </si>
  <si>
    <t>四、会议费</t>
  </si>
  <si>
    <t xml:space="preserve">    25.转移性支出</t>
  </si>
  <si>
    <t>本  年  收  入  合  计</t>
  </si>
  <si>
    <t>纳入预算管理的非税收入安排的资金</t>
  </si>
  <si>
    <t xml:space="preserve">          行政事业性收费收入</t>
  </si>
  <si>
    <t>项</t>
  </si>
  <si>
    <t>政府采购资金类型</t>
  </si>
  <si>
    <t>款</t>
  </si>
  <si>
    <t xml:space="preserve">    5.转移性支出</t>
  </si>
  <si>
    <t>四、公共安全</t>
  </si>
  <si>
    <t>2.项目支出</t>
  </si>
  <si>
    <t xml:space="preserve">       纳入预算管理的非税收入安排的资金</t>
  </si>
  <si>
    <t xml:space="preserve">    经费拨款（补助）结余（结转）</t>
  </si>
  <si>
    <t>经费拨款(补助)结转</t>
  </si>
  <si>
    <t xml:space="preserve">        行政事业性收费收入</t>
  </si>
  <si>
    <t>预算06表</t>
  </si>
  <si>
    <t xml:space="preserve">    其他资本性支出</t>
  </si>
  <si>
    <t>上年结转安排的资金</t>
  </si>
  <si>
    <t>单位名称</t>
  </si>
  <si>
    <t xml:space="preserve">    1.一般公共服务支出</t>
  </si>
  <si>
    <t>十七、金融监管等事务支出</t>
  </si>
  <si>
    <t>国有资本经营收入</t>
  </si>
  <si>
    <t xml:space="preserve">    14.交通运输</t>
  </si>
  <si>
    <t>十三、农林水事务</t>
  </si>
  <si>
    <t>项   目（按支出功能科目分类）</t>
  </si>
  <si>
    <t>支出数</t>
  </si>
  <si>
    <t>项  目</t>
  </si>
  <si>
    <t>七、文化体育与传媒</t>
  </si>
  <si>
    <t>总计</t>
  </si>
  <si>
    <t xml:space="preserve">    17.金融监管等事物支出</t>
  </si>
  <si>
    <t xml:space="preserve">    1.一般公共预算收入</t>
  </si>
  <si>
    <t xml:space="preserve">    6.债务利息支出</t>
  </si>
  <si>
    <t>十四、交通运输</t>
  </si>
  <si>
    <t>一、因公出国（境）费</t>
  </si>
  <si>
    <t>二十、住房保障支出</t>
  </si>
  <si>
    <t>十一、节能环保</t>
  </si>
  <si>
    <t>预算12表</t>
  </si>
  <si>
    <t xml:space="preserve">    5.教育</t>
  </si>
  <si>
    <t>十九、国土资源气象等事务</t>
  </si>
  <si>
    <t>预算08表</t>
  </si>
  <si>
    <t xml:space="preserve">       经费拨款</t>
  </si>
  <si>
    <t>一、一般公共预算资金</t>
  </si>
  <si>
    <t>五、未纳入财政专户管理的收入安排的资金</t>
  </si>
  <si>
    <t>六、上年结余（结转）支出</t>
  </si>
  <si>
    <t>二十四、其他支出</t>
  </si>
  <si>
    <t xml:space="preserve">         政府住房基金收入</t>
  </si>
  <si>
    <t>支          出</t>
  </si>
  <si>
    <t>单位名称          (功能分类科目名称)</t>
  </si>
  <si>
    <t xml:space="preserve">    基本建设支出</t>
  </si>
  <si>
    <t>事业单位经营支出</t>
  </si>
  <si>
    <t>预算07表</t>
  </si>
  <si>
    <t>二、项目支出</t>
  </si>
  <si>
    <t xml:space="preserve">    21.粮油物资储备事务</t>
  </si>
  <si>
    <t>十二、城乡社区事务</t>
  </si>
  <si>
    <t>收     入     总     计</t>
  </si>
  <si>
    <t xml:space="preserve">    3.国防</t>
  </si>
  <si>
    <t>经营收入</t>
  </si>
  <si>
    <t>一般公共预算资金</t>
  </si>
  <si>
    <t xml:space="preserve">    24.其他支出</t>
  </si>
  <si>
    <t>收入数</t>
  </si>
  <si>
    <t>事业收入</t>
  </si>
  <si>
    <t>支　　出　　总　　计</t>
  </si>
  <si>
    <t>科目</t>
  </si>
  <si>
    <t xml:space="preserve">          国有资源（资产）有偿使用收入</t>
  </si>
  <si>
    <t>一、基本支出</t>
  </si>
  <si>
    <t>预算02表</t>
  </si>
  <si>
    <t>项目单位</t>
  </si>
  <si>
    <t xml:space="preserve">    债务利息支出</t>
  </si>
  <si>
    <t>收   入   合   计</t>
  </si>
  <si>
    <t>单位名称                        (功能分类科目名称)</t>
  </si>
  <si>
    <t xml:space="preserve">    10.其他支出</t>
  </si>
  <si>
    <t>科目编码</t>
  </si>
  <si>
    <t xml:space="preserve">    9.社会保险基金支出</t>
  </si>
  <si>
    <t>全口径</t>
  </si>
  <si>
    <t>其中：一般公共预算</t>
  </si>
  <si>
    <t>一般公共预算收支总表</t>
    <phoneticPr fontId="0" type="noConversion"/>
  </si>
  <si>
    <t>一般公共预算支出总表</t>
    <phoneticPr fontId="0" type="noConversion"/>
  </si>
  <si>
    <t>一般公共预算支出表</t>
    <phoneticPr fontId="0" type="noConversion"/>
  </si>
  <si>
    <t>政府性基金支出预算表</t>
    <phoneticPr fontId="0" type="noConversion"/>
  </si>
  <si>
    <t>国有资本经营支出预算表</t>
    <phoneticPr fontId="0" type="noConversion"/>
  </si>
  <si>
    <t>支出预算总表</t>
    <phoneticPr fontId="0" type="noConversion"/>
  </si>
  <si>
    <t>“三公”经费、会议费和培训费支出预算表</t>
    <phoneticPr fontId="0" type="noConversion"/>
  </si>
  <si>
    <t>2019年部门预算收支预算总表</t>
    <phoneticPr fontId="0" type="noConversion"/>
  </si>
  <si>
    <t>2019年部门预算报表</t>
    <phoneticPr fontId="0" type="noConversion"/>
  </si>
  <si>
    <t>201</t>
  </si>
  <si>
    <t>一般公共服务支出</t>
  </si>
  <si>
    <t>06</t>
  </si>
  <si>
    <t xml:space="preserve">  财政事务</t>
  </si>
  <si>
    <t>01</t>
  </si>
  <si>
    <t xml:space="preserve">    行政运行</t>
  </si>
  <si>
    <t>26</t>
  </si>
  <si>
    <t xml:space="preserve">  档案事务</t>
  </si>
  <si>
    <t>04</t>
  </si>
  <si>
    <t xml:space="preserve">    档案馆</t>
  </si>
  <si>
    <t>208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</si>
  <si>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</si>
  <si>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</si>
  <si>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</si>
  <si>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</si>
  <si>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</si>
  <si>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</si>
  <si>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</si>
  <si>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</si>
  <si>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</si>
  <si>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</si>
  <si>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</si>
  <si>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221</t>
  </si>
  <si>
    <t>住房保障支出</t>
  </si>
  <si>
    <t>02</t>
  </si>
  <si>
    <t xml:space="preserve">  住房改革支出</t>
  </si>
  <si>
    <t xml:space="preserve">    住房公积金</t>
  </si>
  <si>
    <t>融水县档案馆</t>
  </si>
  <si>
    <t xml:space="preserve">  208001</t>
  </si>
  <si>
    <t xml:space="preserve">  融水县档案馆</t>
  </si>
  <si>
    <t xml:space="preserve">          </t>
  </si>
  <si>
    <t>301</t>
  </si>
  <si>
    <t xml:space="preserve">        </t>
  </si>
  <si>
    <t>30101</t>
  </si>
  <si>
    <t xml:space="preserve">      基本工资</t>
  </si>
  <si>
    <t>30102</t>
  </si>
  <si>
    <t xml:space="preserve">      津贴补贴</t>
  </si>
  <si>
    <t>30103</t>
  </si>
  <si>
    <t xml:space="preserve">      奖金</t>
  </si>
  <si>
    <t>30108</t>
  </si>
  <si>
    <t xml:space="preserve">      机关事业单位基本养老保险缴费</t>
  </si>
  <si>
    <t>30110</t>
  </si>
  <si>
    <t xml:space="preserve">      城镇职工基本医疗保险缴费</t>
  </si>
  <si>
    <t>30111</t>
  </si>
  <si>
    <t xml:space="preserve">      公务员医疗补助缴费</t>
  </si>
  <si>
    <t>30112</t>
  </si>
  <si>
    <t xml:space="preserve">      其他社会保障缴费</t>
  </si>
  <si>
    <t>30113</t>
  </si>
  <si>
    <t xml:space="preserve">      住房公积金</t>
  </si>
  <si>
    <t>302</t>
  </si>
  <si>
    <t>30201</t>
  </si>
  <si>
    <t xml:space="preserve">      办公费</t>
  </si>
  <si>
    <t>30205</t>
  </si>
  <si>
    <t xml:space="preserve">      水费</t>
  </si>
  <si>
    <t>30206</t>
  </si>
  <si>
    <t xml:space="preserve">      电费</t>
  </si>
  <si>
    <t>30207</t>
  </si>
  <si>
    <t xml:space="preserve">      邮电费</t>
  </si>
  <si>
    <t>30211</t>
  </si>
  <si>
    <t xml:space="preserve">      差旅费</t>
  </si>
  <si>
    <t>30213</t>
  </si>
  <si>
    <t xml:space="preserve">      维修(护)费</t>
  </si>
  <si>
    <t>30215</t>
  </si>
  <si>
    <t xml:space="preserve">      会议费</t>
  </si>
  <si>
    <t>30216</t>
  </si>
  <si>
    <t xml:space="preserve">      培训费</t>
  </si>
  <si>
    <t>30217</t>
  </si>
  <si>
    <t xml:space="preserve">      公务接待费</t>
  </si>
  <si>
    <t>30229</t>
  </si>
  <si>
    <t xml:space="preserve">      福利费</t>
  </si>
  <si>
    <t>30239</t>
  </si>
  <si>
    <t xml:space="preserve">      其他交通费用</t>
  </si>
  <si>
    <t>30299</t>
  </si>
  <si>
    <t xml:space="preserve">      其他商品和服务支出</t>
  </si>
  <si>
    <t>303</t>
  </si>
  <si>
    <t>30305</t>
  </si>
  <si>
    <t xml:space="preserve">      生活补助</t>
  </si>
  <si>
    <t>30399</t>
  </si>
  <si>
    <t xml:space="preserve">      其他对个人和家庭的补助</t>
  </si>
  <si>
    <t>融水县档案馆</t>
    <phoneticPr fontId="0" type="noConversion"/>
  </si>
  <si>
    <t>档案馆</t>
  </si>
  <si>
    <t>208001</t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</si>
</sst>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#,##0.0_ "/>
    <numFmt numFmtId="177" formatCode=";;"/>
  </numFmts>
  <fonts count="9">
    <font>
      <sz val="9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42"/>
      <name val="宋体"/>
      <family val="3"/>
      <charset val="134"/>
    </font>
    <font>
      <b/>
      <sz val="2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14">
    <xf numFmtId="0" fontId="0" fillId="0" borderId="0" xfId="0"/>
    <xf numFmtId="0" fontId="1" fillId="0" borderId="0" xfId="0" applyNumberFormat="1" applyFont="1" applyFill="1" applyAlignment="1" applyProtection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76" fontId="2" fillId="0" borderId="0" xfId="0" applyNumberFormat="1" applyFont="1" applyFill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>
      <alignment horizontal="right" vertical="center"/>
    </xf>
    <xf numFmtId="41" fontId="0" fillId="0" borderId="0" xfId="0" applyNumberFormat="1"/>
    <xf numFmtId="0" fontId="2" fillId="0" borderId="0" xfId="0" applyNumberFormat="1" applyFont="1" applyFill="1" applyAlignment="1">
      <alignment horizontal="left" vertical="center"/>
    </xf>
    <xf numFmtId="41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2" fontId="0" fillId="0" borderId="0" xfId="0" applyNumberFormat="1" applyAlignment="1"/>
    <xf numFmtId="0" fontId="2" fillId="0" borderId="0" xfId="0" applyNumberFormat="1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 applyProtection="1"/>
    <xf numFmtId="0" fontId="4" fillId="0" borderId="0" xfId="0" applyFont="1" applyAlignment="1">
      <alignment horizontal="right"/>
    </xf>
    <xf numFmtId="41" fontId="0" fillId="0" borderId="0" xfId="0" applyNumberFormat="1" applyFill="1"/>
    <xf numFmtId="41" fontId="0" fillId="0" borderId="0" xfId="0" applyNumberFormat="1" applyAlignment="1">
      <alignment horizontal="right" vertical="center"/>
    </xf>
    <xf numFmtId="41" fontId="3" fillId="0" borderId="0" xfId="0" applyNumberFormat="1" applyFont="1" applyAlignment="1">
      <alignment horizontal="centerContinuous" vertical="center"/>
    </xf>
    <xf numFmtId="0" fontId="0" fillId="0" borderId="2" xfId="0" applyNumberFormat="1" applyFont="1" applyFill="1" applyBorder="1" applyAlignment="1" applyProtection="1"/>
    <xf numFmtId="0" fontId="0" fillId="0" borderId="0" xfId="0" applyNumberFormat="1" applyFont="1" applyFill="1" applyAlignment="1" applyProtection="1"/>
    <xf numFmtId="49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41" fontId="2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Continuous"/>
    </xf>
    <xf numFmtId="49" fontId="2" fillId="0" borderId="0" xfId="0" applyNumberFormat="1" applyFont="1" applyFill="1" applyAlignment="1" applyProtection="1">
      <alignment vertical="center" wrapText="1"/>
    </xf>
    <xf numFmtId="41" fontId="2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1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0" xfId="0" applyNumberFormat="1" applyFont="1" applyFill="1" applyAlignment="1" applyProtection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Fill="1" applyBorder="1"/>
    <xf numFmtId="4" fontId="2" fillId="0" borderId="8" xfId="0" applyNumberFormat="1" applyFont="1" applyBorder="1"/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/>
    <xf numFmtId="4" fontId="2" fillId="0" borderId="9" xfId="0" applyNumberFormat="1" applyFont="1" applyFill="1" applyBorder="1"/>
    <xf numFmtId="0" fontId="2" fillId="0" borderId="1" xfId="0" applyFont="1" applyFill="1" applyBorder="1"/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Continuous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Fill="1" applyBorder="1"/>
    <xf numFmtId="0" fontId="2" fillId="0" borderId="6" xfId="0" applyFont="1" applyBorder="1"/>
    <xf numFmtId="0" fontId="2" fillId="0" borderId="5" xfId="0" applyFont="1" applyBorder="1"/>
    <xf numFmtId="0" fontId="2" fillId="0" borderId="5" xfId="0" applyFont="1" applyFill="1" applyBorder="1"/>
    <xf numFmtId="0" fontId="2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41" fontId="2" fillId="0" borderId="3" xfId="0" applyNumberFormat="1" applyFont="1" applyFill="1" applyBorder="1" applyAlignment="1">
      <alignment horizontal="center" vertical="center" wrapText="1"/>
    </xf>
    <xf numFmtId="41" fontId="2" fillId="0" borderId="1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41" fontId="2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vertical="center" wrapText="1"/>
    </xf>
    <xf numFmtId="41" fontId="2" fillId="0" borderId="8" xfId="0" applyNumberFormat="1" applyFont="1" applyFill="1" applyBorder="1" applyAlignment="1">
      <alignment horizontal="center" vertical="center" wrapText="1"/>
    </xf>
    <xf numFmtId="41" fontId="2" fillId="0" borderId="8" xfId="0" applyNumberFormat="1" applyFont="1" applyBorder="1" applyAlignment="1">
      <alignment horizontal="centerContinuous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3" xfId="0" applyNumberFormat="1" applyFont="1" applyFill="1" applyBorder="1" applyAlignment="1" applyProtection="1"/>
    <xf numFmtId="4" fontId="2" fillId="0" borderId="9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/>
    <xf numFmtId="4" fontId="2" fillId="0" borderId="8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4" fontId="2" fillId="0" borderId="7" xfId="0" applyNumberFormat="1" applyFont="1" applyFill="1" applyBorder="1" applyAlignment="1" applyProtection="1"/>
    <xf numFmtId="4" fontId="2" fillId="0" borderId="6" xfId="0" applyNumberFormat="1" applyFont="1" applyFill="1" applyBorder="1" applyAlignment="1" applyProtection="1"/>
    <xf numFmtId="49" fontId="2" fillId="0" borderId="7" xfId="0" applyNumberFormat="1" applyFont="1" applyFill="1" applyBorder="1" applyAlignment="1" applyProtection="1"/>
    <xf numFmtId="49" fontId="2" fillId="0" borderId="5" xfId="0" applyNumberFormat="1" applyFont="1" applyFill="1" applyBorder="1" applyAlignment="1" applyProtection="1"/>
    <xf numFmtId="49" fontId="2" fillId="0" borderId="6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>
      <alignment horizontal="right" vertical="center"/>
    </xf>
    <xf numFmtId="4" fontId="8" fillId="0" borderId="1" xfId="9" applyNumberFormat="1" applyFont="1" applyFill="1" applyBorder="1" applyAlignment="1" applyProtection="1">
      <alignment horizontal="right" vertical="center"/>
    </xf>
    <xf numFmtId="4" fontId="8" fillId="0" borderId="1" xfId="16" applyNumberFormat="1" applyFont="1" applyFill="1" applyBorder="1" applyAlignment="1" applyProtection="1">
      <alignment horizontal="right" vertical="center"/>
    </xf>
    <xf numFmtId="4" fontId="8" fillId="0" borderId="1" xfId="22" applyNumberFormat="1" applyFont="1" applyFill="1" applyBorder="1" applyAlignment="1" applyProtection="1">
      <alignment horizontal="right" vertical="center"/>
    </xf>
    <xf numFmtId="4" fontId="8" fillId="0" borderId="1" xfId="23" applyNumberFormat="1" applyFont="1" applyFill="1" applyBorder="1" applyAlignment="1" applyProtection="1">
      <alignment horizontal="right" vertical="center"/>
    </xf>
    <xf numFmtId="4" fontId="8" fillId="0" borderId="1" xfId="24" applyNumberFormat="1" applyFont="1" applyFill="1" applyBorder="1" applyAlignment="1" applyProtection="1">
      <alignment horizontal="right" vertical="center"/>
    </xf>
    <xf numFmtId="49" fontId="8" fillId="0" borderId="1" xfId="24" applyNumberFormat="1" applyFont="1" applyFill="1" applyBorder="1" applyAlignment="1" applyProtection="1">
      <alignment horizontal="left" vertical="center"/>
    </xf>
    <xf numFmtId="49" fontId="8" fillId="2" borderId="1" xfId="24" applyNumberFormat="1" applyFont="1" applyFill="1" applyBorder="1" applyAlignment="1" applyProtection="1">
      <alignment horizontal="left" vertical="center"/>
    </xf>
    <xf numFmtId="49" fontId="8" fillId="0" borderId="5" xfId="24" applyNumberFormat="1" applyFont="1" applyFill="1" applyBorder="1" applyAlignment="1" applyProtection="1">
      <alignment horizontal="left" vertical="center"/>
    </xf>
    <xf numFmtId="49" fontId="8" fillId="2" borderId="5" xfId="24" applyNumberFormat="1" applyFont="1" applyFill="1" applyBorder="1" applyAlignment="1" applyProtection="1">
      <alignment horizontal="left" vertical="center"/>
    </xf>
    <xf numFmtId="4" fontId="8" fillId="2" borderId="1" xfId="24" applyNumberFormat="1" applyFont="1" applyFill="1" applyBorder="1" applyAlignment="1" applyProtection="1">
      <alignment horizontal="right" vertical="center"/>
    </xf>
    <xf numFmtId="49" fontId="8" fillId="0" borderId="7" xfId="24" applyNumberFormat="1" applyFont="1" applyFill="1" applyBorder="1" applyAlignment="1" applyProtection="1">
      <alignment horizontal="left" vertical="center"/>
    </xf>
    <xf numFmtId="49" fontId="8" fillId="2" borderId="7" xfId="24" applyNumberFormat="1" applyFont="1" applyFill="1" applyBorder="1" applyAlignment="1" applyProtection="1">
      <alignment horizontal="left" vertical="center"/>
    </xf>
    <xf numFmtId="41" fontId="2" fillId="0" borderId="1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 applyProtection="1">
      <alignment horizontal="right" vertical="center"/>
    </xf>
    <xf numFmtId="49" fontId="8" fillId="0" borderId="1" xfId="1" applyNumberFormat="1" applyFont="1" applyFill="1" applyBorder="1" applyAlignment="1" applyProtection="1">
      <alignment horizontal="left" vertical="center"/>
    </xf>
    <xf numFmtId="49" fontId="8" fillId="2" borderId="1" xfId="1" applyNumberFormat="1" applyFont="1" applyFill="1" applyBorder="1" applyAlignment="1" applyProtection="1">
      <alignment horizontal="left" vertical="center"/>
    </xf>
    <xf numFmtId="4" fontId="8" fillId="2" borderId="1" xfId="1" applyNumberFormat="1" applyFont="1" applyFill="1" applyBorder="1" applyAlignment="1" applyProtection="1">
      <alignment horizontal="right" vertical="center"/>
    </xf>
    <xf numFmtId="49" fontId="7" fillId="0" borderId="5" xfId="1" applyNumberFormat="1" applyFont="1" applyFill="1" applyBorder="1" applyAlignment="1" applyProtection="1">
      <alignment horizontal="left" vertical="center"/>
    </xf>
    <xf numFmtId="49" fontId="7" fillId="2" borderId="5" xfId="1" applyNumberFormat="1" applyFont="1" applyFill="1" applyBorder="1" applyAlignment="1" applyProtection="1">
      <alignment horizontal="left" vertical="center"/>
    </xf>
    <xf numFmtId="4" fontId="8" fillId="0" borderId="5" xfId="1" applyNumberFormat="1" applyFont="1" applyFill="1" applyBorder="1" applyAlignment="1" applyProtection="1">
      <alignment horizontal="right" vertical="center"/>
    </xf>
    <xf numFmtId="4" fontId="8" fillId="2" borderId="5" xfId="1" applyNumberFormat="1" applyFont="1" applyFill="1" applyBorder="1" applyAlignment="1" applyProtection="1">
      <alignment horizontal="right" vertical="center"/>
    </xf>
    <xf numFmtId="4" fontId="8" fillId="0" borderId="1" xfId="2" applyNumberFormat="1" applyFont="1" applyFill="1" applyBorder="1" applyAlignment="1" applyProtection="1">
      <alignment horizontal="right" vertical="center"/>
    </xf>
    <xf numFmtId="4" fontId="8" fillId="0" borderId="1" xfId="3" applyNumberFormat="1" applyFont="1" applyFill="1" applyBorder="1" applyAlignment="1" applyProtection="1">
      <alignment horizontal="right" vertical="center"/>
    </xf>
    <xf numFmtId="4" fontId="8" fillId="0" borderId="1" xfId="4" applyNumberFormat="1" applyFont="1" applyFill="1" applyBorder="1" applyAlignment="1" applyProtection="1">
      <alignment horizontal="right" vertical="center"/>
    </xf>
    <xf numFmtId="4" fontId="8" fillId="0" borderId="1" xfId="5" applyNumberFormat="1" applyFont="1" applyFill="1" applyBorder="1" applyAlignment="1" applyProtection="1">
      <alignment horizontal="right" vertical="center"/>
    </xf>
    <xf numFmtId="49" fontId="8" fillId="0" borderId="1" xfId="5" applyNumberFormat="1" applyFont="1" applyFill="1" applyBorder="1" applyAlignment="1" applyProtection="1">
      <alignment horizontal="left" vertical="center"/>
    </xf>
    <xf numFmtId="49" fontId="8" fillId="2" borderId="1" xfId="5" applyNumberFormat="1" applyFont="1" applyFill="1" applyBorder="1" applyAlignment="1" applyProtection="1">
      <alignment horizontal="left" vertical="center"/>
    </xf>
    <xf numFmtId="4" fontId="8" fillId="2" borderId="1" xfId="5" applyNumberFormat="1" applyFont="1" applyFill="1" applyBorder="1" applyAlignment="1" applyProtection="1">
      <alignment horizontal="right" vertical="center"/>
    </xf>
    <xf numFmtId="49" fontId="7" fillId="0" borderId="5" xfId="5" applyNumberFormat="1" applyFont="1" applyFill="1" applyBorder="1" applyAlignment="1" applyProtection="1">
      <alignment horizontal="left" vertical="center"/>
    </xf>
    <xf numFmtId="49" fontId="7" fillId="2" borderId="5" xfId="5" applyNumberFormat="1" applyFont="1" applyFill="1" applyBorder="1" applyAlignment="1" applyProtection="1">
      <alignment horizontal="left" vertical="center"/>
    </xf>
    <xf numFmtId="49" fontId="7" fillId="0" borderId="1" xfId="6" applyNumberFormat="1" applyFont="1" applyFill="1" applyBorder="1" applyAlignment="1" applyProtection="1">
      <alignment horizontal="left" vertical="center"/>
    </xf>
    <xf numFmtId="49" fontId="7" fillId="0" borderId="7" xfId="7" applyNumberFormat="1" applyFont="1" applyFill="1" applyBorder="1" applyAlignment="1" applyProtection="1">
      <alignment horizontal="left" vertical="center"/>
    </xf>
    <xf numFmtId="49" fontId="8" fillId="0" borderId="1" xfId="8" applyNumberFormat="1" applyFont="1" applyFill="1" applyBorder="1" applyAlignment="1" applyProtection="1">
      <alignment horizontal="left" vertical="center"/>
    </xf>
    <xf numFmtId="49" fontId="8" fillId="0" borderId="1" xfId="10" applyNumberFormat="1" applyFont="1" applyFill="1" applyBorder="1" applyAlignment="1" applyProtection="1">
      <alignment horizontal="left" vertical="center"/>
    </xf>
    <xf numFmtId="4" fontId="8" fillId="0" borderId="1" xfId="11" applyNumberFormat="1" applyFont="1" applyFill="1" applyBorder="1" applyAlignment="1" applyProtection="1">
      <alignment horizontal="right" vertical="center"/>
    </xf>
    <xf numFmtId="49" fontId="8" fillId="0" borderId="1" xfId="12" applyNumberFormat="1" applyFont="1" applyFill="1" applyBorder="1" applyAlignment="1" applyProtection="1">
      <alignment horizontal="left" vertical="center"/>
    </xf>
    <xf numFmtId="49" fontId="7" fillId="0" borderId="7" xfId="12" applyNumberFormat="1" applyFont="1" applyFill="1" applyBorder="1" applyAlignment="1" applyProtection="1">
      <alignment horizontal="left" vertical="center"/>
    </xf>
    <xf numFmtId="49" fontId="7" fillId="0" borderId="1" xfId="12" applyNumberFormat="1" applyFont="1" applyFill="1" applyBorder="1" applyAlignment="1" applyProtection="1">
      <alignment horizontal="left" vertical="center"/>
    </xf>
    <xf numFmtId="49" fontId="8" fillId="0" borderId="1" xfId="13" applyNumberFormat="1" applyFont="1" applyFill="1" applyBorder="1" applyAlignment="1" applyProtection="1">
      <alignment horizontal="left" vertical="center"/>
    </xf>
    <xf numFmtId="4" fontId="8" fillId="0" borderId="1" xfId="14" applyNumberFormat="1" applyFont="1" applyFill="1" applyBorder="1" applyAlignment="1" applyProtection="1">
      <alignment horizontal="right" vertical="center"/>
    </xf>
    <xf numFmtId="4" fontId="7" fillId="0" borderId="1" xfId="14" applyNumberFormat="1" applyFont="1" applyFill="1" applyBorder="1" applyAlignment="1" applyProtection="1">
      <alignment horizontal="right" vertical="center"/>
    </xf>
    <xf numFmtId="4" fontId="8" fillId="0" borderId="1" xfId="15" applyNumberFormat="1" applyFont="1" applyBorder="1" applyAlignment="1">
      <alignment horizontal="right" vertical="center"/>
    </xf>
    <xf numFmtId="4" fontId="8" fillId="0" borderId="1" xfId="15" applyNumberFormat="1" applyFont="1" applyFill="1" applyBorder="1" applyAlignment="1" applyProtection="1">
      <alignment horizontal="right" vertical="center"/>
    </xf>
    <xf numFmtId="4" fontId="8" fillId="0" borderId="1" xfId="17" applyNumberFormat="1" applyFont="1" applyFill="1" applyBorder="1" applyAlignment="1" applyProtection="1">
      <alignment horizontal="right" vertical="center"/>
    </xf>
    <xf numFmtId="49" fontId="8" fillId="0" borderId="1" xfId="18" applyNumberFormat="1" applyFont="1" applyFill="1" applyBorder="1" applyAlignment="1" applyProtection="1">
      <alignment horizontal="left" vertical="center"/>
    </xf>
    <xf numFmtId="49" fontId="8" fillId="0" borderId="1" xfId="19" applyNumberFormat="1" applyFont="1" applyFill="1" applyBorder="1" applyAlignment="1" applyProtection="1">
      <alignment horizontal="left" vertical="center"/>
    </xf>
    <xf numFmtId="49" fontId="8" fillId="0" borderId="1" xfId="20" applyNumberFormat="1" applyFont="1" applyFill="1" applyBorder="1" applyAlignment="1" applyProtection="1">
      <alignment horizontal="left" vertical="center"/>
    </xf>
    <xf numFmtId="49" fontId="8" fillId="0" borderId="1" xfId="21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Alignment="1" applyProtection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4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41" fontId="2" fillId="0" borderId="1" xfId="0" applyNumberFormat="1" applyFont="1" applyFill="1" applyBorder="1" applyAlignment="1" applyProtection="1">
      <alignment horizontal="center" vertical="center"/>
    </xf>
    <xf numFmtId="41" fontId="2" fillId="0" borderId="3" xfId="0" applyNumberFormat="1" applyFont="1" applyFill="1" applyBorder="1" applyAlignment="1" applyProtection="1">
      <alignment horizontal="center" vertical="center"/>
    </xf>
    <xf numFmtId="41" fontId="2" fillId="0" borderId="1" xfId="0" applyNumberFormat="1" applyFont="1" applyBorder="1" applyAlignment="1">
      <alignment horizontal="center" vertical="center" wrapText="1"/>
    </xf>
    <xf numFmtId="41" fontId="3" fillId="0" borderId="14" xfId="0" applyNumberFormat="1" applyFont="1" applyFill="1" applyBorder="1" applyAlignment="1" applyProtection="1">
      <alignment horizontal="center" vertical="center"/>
    </xf>
    <xf numFmtId="41" fontId="2" fillId="0" borderId="8" xfId="0" applyNumberFormat="1" applyFont="1" applyFill="1" applyBorder="1" applyAlignment="1" applyProtection="1">
      <alignment horizontal="center" vertical="center" wrapText="1"/>
    </xf>
    <xf numFmtId="41" fontId="2" fillId="0" borderId="10" xfId="0" applyNumberFormat="1" applyFont="1" applyBorder="1" applyAlignment="1">
      <alignment horizontal="center" vertical="center" wrapText="1"/>
    </xf>
    <xf numFmtId="41" fontId="2" fillId="0" borderId="7" xfId="0" applyNumberFormat="1" applyFont="1" applyBorder="1" applyAlignment="1">
      <alignment horizontal="center" vertical="center" wrapText="1"/>
    </xf>
    <xf numFmtId="41" fontId="2" fillId="0" borderId="8" xfId="0" applyNumberFormat="1" applyFont="1" applyFill="1" applyBorder="1" applyAlignment="1" applyProtection="1">
      <alignment horizontal="center" vertical="center"/>
    </xf>
    <xf numFmtId="41" fontId="2" fillId="0" borderId="11" xfId="0" applyNumberFormat="1" applyFont="1" applyFill="1" applyBorder="1" applyAlignment="1" applyProtection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 wrapText="1"/>
    </xf>
    <xf numFmtId="41" fontId="2" fillId="0" borderId="7" xfId="0" applyNumberFormat="1" applyFont="1" applyFill="1" applyBorder="1" applyAlignment="1">
      <alignment horizontal="center" vertical="center" wrapText="1"/>
    </xf>
    <xf numFmtId="41" fontId="2" fillId="0" borderId="8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</cellXfs>
  <cellStyles count="25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7" xfId="6"/>
    <cellStyle name="常规 18" xfId="7"/>
    <cellStyle name="常规 19" xfId="8"/>
    <cellStyle name="常规 2" xfId="9"/>
    <cellStyle name="常规 22" xfId="10"/>
    <cellStyle name="常规 23" xfId="11"/>
    <cellStyle name="常规 24" xfId="12"/>
    <cellStyle name="常规 25" xfId="13"/>
    <cellStyle name="常规 26" xfId="14"/>
    <cellStyle name="常规 27" xfId="15"/>
    <cellStyle name="常规 3" xfId="16"/>
    <cellStyle name="常规 30" xfId="17"/>
    <cellStyle name="常规 31" xfId="18"/>
    <cellStyle name="常规 32" xfId="19"/>
    <cellStyle name="常规 33" xfId="20"/>
    <cellStyle name="常规 34" xfId="21"/>
    <cellStyle name="常规 4" xfId="22"/>
    <cellStyle name="常规 5" xfId="23"/>
    <cellStyle name="常规 9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showGridLines="0" showZeros="0" workbookViewId="0">
      <selection activeCell="Q7" sqref="Q7"/>
    </sheetView>
  </sheetViews>
  <sheetFormatPr defaultColWidth="9.1640625" defaultRowHeight="12.75" customHeight="1"/>
  <sheetData>
    <row r="1" spans="1:15" ht="12.75" customHeight="1">
      <c r="A1" s="1"/>
    </row>
    <row r="2" spans="1:15" ht="132" customHeight="1">
      <c r="A2" s="173" t="s">
        <v>236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</sheetData>
  <mergeCells count="1">
    <mergeCell ref="A2:O2"/>
  </mergeCells>
  <phoneticPr fontId="0" type="noConversion"/>
  <printOptions horizontalCentered="1" verticalCentered="1"/>
  <pageMargins left="0.74999998873613005" right="0.74999998873613005" top="0.99999998498150677" bottom="0.99999998498150677" header="0.49999999249075339" footer="0.49999999249075339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9"/>
  <sheetViews>
    <sheetView showGridLines="0" showZeros="0" topLeftCell="H1" workbookViewId="0">
      <selection activeCell="P17" sqref="P17"/>
    </sheetView>
  </sheetViews>
  <sheetFormatPr defaultColWidth="9.1640625" defaultRowHeight="11.25"/>
  <cols>
    <col min="1" max="1" width="5.6640625" customWidth="1"/>
    <col min="2" max="2" width="5" customWidth="1"/>
    <col min="3" max="3" width="5.33203125" customWidth="1"/>
    <col min="4" max="4" width="14.5" customWidth="1"/>
    <col min="5" max="5" width="17.83203125" customWidth="1"/>
    <col min="6" max="27" width="11.6640625" customWidth="1"/>
  </cols>
  <sheetData>
    <row r="1" spans="1:28" ht="15" customHeight="1">
      <c r="A1" s="18"/>
      <c r="B1" s="19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18" t="s">
        <v>120</v>
      </c>
      <c r="AB1" s="19"/>
    </row>
    <row r="2" spans="1:28" ht="30" customHeight="1">
      <c r="A2" s="22" t="s">
        <v>232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28" ht="15" customHeight="1">
      <c r="A3" s="24"/>
      <c r="B3" s="19"/>
      <c r="C3" s="20"/>
      <c r="D3" s="20"/>
      <c r="E3" s="20"/>
      <c r="F3" s="20"/>
      <c r="G3" s="20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18" t="s">
        <v>118</v>
      </c>
      <c r="AB3" s="19"/>
    </row>
    <row r="4" spans="1:28" ht="15" customHeight="1">
      <c r="A4" s="12" t="s">
        <v>224</v>
      </c>
      <c r="B4" s="12"/>
      <c r="C4" s="12"/>
      <c r="D4" s="177" t="s">
        <v>98</v>
      </c>
      <c r="E4" s="177" t="s">
        <v>222</v>
      </c>
      <c r="F4" s="183" t="s">
        <v>181</v>
      </c>
      <c r="G4" s="26" t="s">
        <v>24</v>
      </c>
      <c r="H4" s="26"/>
      <c r="I4" s="26"/>
      <c r="J4" s="26"/>
      <c r="K4" s="79" t="s">
        <v>133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188" t="s">
        <v>202</v>
      </c>
      <c r="W4" s="188" t="s">
        <v>30</v>
      </c>
      <c r="X4" s="188" t="s">
        <v>52</v>
      </c>
      <c r="Y4" s="12" t="s">
        <v>11</v>
      </c>
      <c r="Z4" s="12"/>
      <c r="AA4" s="12"/>
      <c r="AB4" s="23"/>
    </row>
    <row r="5" spans="1:28" ht="60" customHeight="1">
      <c r="A5" s="14" t="s">
        <v>88</v>
      </c>
      <c r="B5" s="14" t="s">
        <v>160</v>
      </c>
      <c r="C5" s="14" t="s">
        <v>158</v>
      </c>
      <c r="D5" s="177"/>
      <c r="E5" s="177"/>
      <c r="F5" s="183"/>
      <c r="G5" s="27" t="s">
        <v>126</v>
      </c>
      <c r="H5" s="15" t="s">
        <v>125</v>
      </c>
      <c r="I5" s="15" t="s">
        <v>152</v>
      </c>
      <c r="J5" s="15" t="s">
        <v>10</v>
      </c>
      <c r="K5" s="27" t="s">
        <v>126</v>
      </c>
      <c r="L5" s="15" t="s">
        <v>125</v>
      </c>
      <c r="M5" s="15" t="s">
        <v>152</v>
      </c>
      <c r="N5" s="15" t="s">
        <v>10</v>
      </c>
      <c r="O5" s="81" t="s">
        <v>62</v>
      </c>
      <c r="P5" s="81" t="s">
        <v>87</v>
      </c>
      <c r="Q5" s="81" t="s">
        <v>55</v>
      </c>
      <c r="R5" s="81" t="s">
        <v>20</v>
      </c>
      <c r="S5" s="13" t="s">
        <v>39</v>
      </c>
      <c r="T5" s="13" t="s">
        <v>2</v>
      </c>
      <c r="U5" s="13" t="s">
        <v>8</v>
      </c>
      <c r="V5" s="188"/>
      <c r="W5" s="188"/>
      <c r="X5" s="188"/>
      <c r="Y5" s="13" t="s">
        <v>126</v>
      </c>
      <c r="Z5" s="13" t="s">
        <v>24</v>
      </c>
      <c r="AA5" s="13" t="s">
        <v>133</v>
      </c>
      <c r="AB5" s="23"/>
    </row>
    <row r="6" spans="1:28" ht="19.5" customHeight="1">
      <c r="A6" s="43" t="s">
        <v>148</v>
      </c>
      <c r="B6" s="43" t="s">
        <v>148</v>
      </c>
      <c r="C6" s="43" t="s">
        <v>148</v>
      </c>
      <c r="D6" s="44" t="s">
        <v>148</v>
      </c>
      <c r="E6" s="44" t="s">
        <v>148</v>
      </c>
      <c r="F6" s="44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  <c r="N6" s="44">
        <v>9</v>
      </c>
      <c r="O6" s="44">
        <v>10</v>
      </c>
      <c r="P6" s="44">
        <v>11</v>
      </c>
      <c r="Q6" s="44">
        <v>12</v>
      </c>
      <c r="R6" s="44">
        <v>13</v>
      </c>
      <c r="S6" s="44">
        <v>14</v>
      </c>
      <c r="T6" s="44">
        <v>15</v>
      </c>
      <c r="U6" s="44">
        <v>16</v>
      </c>
      <c r="V6" s="44">
        <v>17</v>
      </c>
      <c r="W6" s="44">
        <v>18</v>
      </c>
      <c r="X6" s="44">
        <v>19</v>
      </c>
      <c r="Y6" s="44">
        <v>20</v>
      </c>
      <c r="Z6" s="44">
        <v>21</v>
      </c>
      <c r="AA6" s="44">
        <v>22</v>
      </c>
      <c r="AB6" s="19"/>
    </row>
    <row r="7" spans="1:28" ht="19.5" customHeight="1">
      <c r="A7" s="116"/>
      <c r="B7" s="119"/>
      <c r="C7" s="121"/>
      <c r="D7" s="120"/>
      <c r="E7" s="120"/>
      <c r="F7" s="114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9"/>
    </row>
    <row r="8" spans="1:28" ht="24.75" customHeight="1">
      <c r="A8" s="9"/>
      <c r="B8" s="9"/>
      <c r="C8" s="9"/>
      <c r="D8" s="9"/>
      <c r="E8" s="9"/>
      <c r="F8" s="9"/>
      <c r="H8" s="9"/>
      <c r="I8" s="9"/>
      <c r="J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AB8" s="9"/>
    </row>
    <row r="9" spans="1:28" ht="9.75" customHeight="1">
      <c r="A9" s="9"/>
      <c r="D9" s="9"/>
      <c r="E9" s="9"/>
      <c r="F9" s="9"/>
      <c r="H9" s="9"/>
      <c r="L9" s="9"/>
      <c r="M9" s="9"/>
      <c r="N9" s="9"/>
      <c r="T9" s="9"/>
      <c r="U9" s="9"/>
      <c r="V9" s="9"/>
      <c r="W9" s="9"/>
      <c r="X9" s="9"/>
      <c r="AA9" s="9"/>
    </row>
    <row r="10" spans="1:28" ht="9.75" customHeight="1">
      <c r="C10" s="9"/>
      <c r="D10" s="9"/>
      <c r="Q10" s="9"/>
      <c r="R10" s="9"/>
      <c r="U10" s="9"/>
      <c r="X10" s="9"/>
    </row>
    <row r="11" spans="1:28" ht="9.75" customHeight="1">
      <c r="D11" s="9"/>
      <c r="F11" s="9"/>
      <c r="H11" s="9"/>
      <c r="I11" s="9"/>
      <c r="K11" s="9"/>
      <c r="L11" s="9"/>
      <c r="M11" s="9"/>
      <c r="N11" s="9"/>
      <c r="Q11" s="9"/>
      <c r="S11" s="9"/>
      <c r="T11" s="9"/>
      <c r="V11" s="9"/>
      <c r="X11" s="9"/>
      <c r="Z11" s="9"/>
    </row>
    <row r="12" spans="1:28" ht="9.75" customHeight="1">
      <c r="A12" s="9"/>
      <c r="D12" s="9"/>
      <c r="E12" s="9"/>
      <c r="F12" s="9"/>
      <c r="I12" s="9"/>
      <c r="L12" s="9"/>
      <c r="O12" s="9"/>
      <c r="Q12" s="9"/>
      <c r="T12" s="9"/>
      <c r="U12" s="9"/>
      <c r="X12" s="9"/>
    </row>
    <row r="13" spans="1:28" ht="9.75" customHeight="1">
      <c r="Q13" s="9"/>
      <c r="R13" s="9"/>
      <c r="U13" s="9"/>
    </row>
    <row r="14" spans="1:28" ht="9.75" customHeight="1">
      <c r="B14" s="9"/>
      <c r="D14" s="9"/>
      <c r="E14" s="9"/>
      <c r="F14" s="9"/>
      <c r="I14" s="9"/>
      <c r="P14" s="9"/>
      <c r="Q14" s="9"/>
      <c r="X14" s="9"/>
    </row>
    <row r="15" spans="1:28" ht="9.75" customHeight="1">
      <c r="E15" s="9"/>
      <c r="F15" s="9"/>
      <c r="I15" s="9"/>
      <c r="N15" s="9"/>
      <c r="S15" s="9"/>
      <c r="V15" s="9"/>
    </row>
    <row r="16" spans="1:28" ht="9.75" customHeight="1">
      <c r="E16" s="9"/>
      <c r="F16" s="9"/>
      <c r="L16" s="9"/>
      <c r="S16" s="9"/>
      <c r="T16" s="9"/>
      <c r="V16" s="9"/>
      <c r="W16" s="9"/>
      <c r="X16" s="9"/>
    </row>
    <row r="17" spans="3:23" ht="9.75" customHeight="1">
      <c r="C17" s="9"/>
      <c r="E17" s="9"/>
      <c r="F17" s="9"/>
    </row>
    <row r="18" spans="3:23" ht="9.75" customHeight="1">
      <c r="E18" s="9"/>
      <c r="F18" s="9"/>
      <c r="G18" s="9"/>
      <c r="O18" s="9"/>
      <c r="R18" s="9"/>
      <c r="T18" s="9"/>
      <c r="W18" s="9"/>
    </row>
    <row r="19" spans="3:23" ht="9.75" customHeight="1">
      <c r="D19" s="9"/>
      <c r="R19" s="9"/>
    </row>
    <row r="20" spans="3:23" ht="9.75" customHeight="1">
      <c r="G20" s="9"/>
      <c r="K20" s="9"/>
    </row>
    <row r="22" spans="3:23">
      <c r="F22" s="9"/>
      <c r="L22" s="9"/>
    </row>
    <row r="23" spans="3:23">
      <c r="F23" s="9"/>
      <c r="G23" s="9"/>
    </row>
    <row r="26" spans="3:23">
      <c r="E26" s="9"/>
    </row>
    <row r="29" spans="3:23">
      <c r="I29" s="9"/>
    </row>
  </sheetData>
  <mergeCells count="6">
    <mergeCell ref="X4:X5"/>
    <mergeCell ref="D4:D5"/>
    <mergeCell ref="E4:E5"/>
    <mergeCell ref="F4:F5"/>
    <mergeCell ref="V4:V5"/>
    <mergeCell ref="W4:W5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8" scale="84" fitToHeight="999" orientation="landscape" horizontalDpi="0" verticalDpi="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0"/>
  <sheetViews>
    <sheetView showGridLines="0" showZeros="0" topLeftCell="I1" workbookViewId="0">
      <selection activeCell="L10" sqref="L10"/>
    </sheetView>
  </sheetViews>
  <sheetFormatPr defaultColWidth="9.1640625" defaultRowHeight="11.25"/>
  <cols>
    <col min="1" max="3" width="6.1640625" customWidth="1"/>
    <col min="4" max="4" width="14.5" customWidth="1"/>
    <col min="5" max="5" width="28.5" customWidth="1"/>
    <col min="6" max="27" width="12.6640625" customWidth="1"/>
  </cols>
  <sheetData>
    <row r="1" spans="1:28" ht="15" customHeight="1">
      <c r="A1" s="18"/>
      <c r="B1" s="19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18" t="s">
        <v>103</v>
      </c>
      <c r="AB1" s="19"/>
    </row>
    <row r="2" spans="1:28" ht="30" customHeight="1">
      <c r="A2" s="22" t="s">
        <v>233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28" ht="15" customHeight="1">
      <c r="A3" s="24"/>
      <c r="B3" s="19"/>
      <c r="C3" s="20"/>
      <c r="D3" s="20"/>
      <c r="E3" s="20"/>
      <c r="F3" s="20"/>
      <c r="G3" s="20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18" t="s">
        <v>118</v>
      </c>
      <c r="AB3" s="19"/>
    </row>
    <row r="4" spans="1:28" ht="15" customHeight="1">
      <c r="A4" s="12" t="s">
        <v>224</v>
      </c>
      <c r="B4" s="12"/>
      <c r="C4" s="12"/>
      <c r="D4" s="177" t="s">
        <v>98</v>
      </c>
      <c r="E4" s="177" t="s">
        <v>222</v>
      </c>
      <c r="F4" s="183" t="s">
        <v>181</v>
      </c>
      <c r="G4" s="26" t="s">
        <v>24</v>
      </c>
      <c r="H4" s="26"/>
      <c r="I4" s="26"/>
      <c r="J4" s="26"/>
      <c r="K4" s="79" t="s">
        <v>133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188" t="s">
        <v>202</v>
      </c>
      <c r="W4" s="188" t="s">
        <v>30</v>
      </c>
      <c r="X4" s="188" t="s">
        <v>52</v>
      </c>
      <c r="Y4" s="12" t="s">
        <v>11</v>
      </c>
      <c r="Z4" s="12"/>
      <c r="AA4" s="12"/>
      <c r="AB4" s="23"/>
    </row>
    <row r="5" spans="1:28" ht="60" customHeight="1">
      <c r="A5" s="14" t="s">
        <v>88</v>
      </c>
      <c r="B5" s="14" t="s">
        <v>160</v>
      </c>
      <c r="C5" s="14" t="s">
        <v>158</v>
      </c>
      <c r="D5" s="177"/>
      <c r="E5" s="177"/>
      <c r="F5" s="183"/>
      <c r="G5" s="27" t="s">
        <v>126</v>
      </c>
      <c r="H5" s="15" t="s">
        <v>125</v>
      </c>
      <c r="I5" s="15" t="s">
        <v>152</v>
      </c>
      <c r="J5" s="15" t="s">
        <v>10</v>
      </c>
      <c r="K5" s="27" t="s">
        <v>126</v>
      </c>
      <c r="L5" s="15" t="s">
        <v>125</v>
      </c>
      <c r="M5" s="15" t="s">
        <v>152</v>
      </c>
      <c r="N5" s="15" t="s">
        <v>10</v>
      </c>
      <c r="O5" s="81" t="s">
        <v>62</v>
      </c>
      <c r="P5" s="81" t="s">
        <v>87</v>
      </c>
      <c r="Q5" s="81" t="s">
        <v>55</v>
      </c>
      <c r="R5" s="81" t="s">
        <v>20</v>
      </c>
      <c r="S5" s="13" t="s">
        <v>39</v>
      </c>
      <c r="T5" s="13" t="s">
        <v>2</v>
      </c>
      <c r="U5" s="13" t="s">
        <v>8</v>
      </c>
      <c r="V5" s="188"/>
      <c r="W5" s="188"/>
      <c r="X5" s="188"/>
      <c r="Y5" s="13" t="s">
        <v>126</v>
      </c>
      <c r="Z5" s="13" t="s">
        <v>24</v>
      </c>
      <c r="AA5" s="13" t="s">
        <v>133</v>
      </c>
      <c r="AB5" s="23"/>
    </row>
    <row r="6" spans="1:28" ht="21.75" customHeight="1">
      <c r="A6" s="43" t="s">
        <v>148</v>
      </c>
      <c r="B6" s="43" t="s">
        <v>148</v>
      </c>
      <c r="C6" s="43" t="s">
        <v>148</v>
      </c>
      <c r="D6" s="44" t="s">
        <v>148</v>
      </c>
      <c r="E6" s="44" t="s">
        <v>148</v>
      </c>
      <c r="F6" s="44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  <c r="N6" s="44">
        <v>9</v>
      </c>
      <c r="O6" s="44">
        <v>10</v>
      </c>
      <c r="P6" s="44">
        <v>11</v>
      </c>
      <c r="Q6" s="44">
        <v>12</v>
      </c>
      <c r="R6" s="44">
        <v>13</v>
      </c>
      <c r="S6" s="44">
        <v>14</v>
      </c>
      <c r="T6" s="44">
        <v>15</v>
      </c>
      <c r="U6" s="44">
        <v>16</v>
      </c>
      <c r="V6" s="44">
        <v>17</v>
      </c>
      <c r="W6" s="44">
        <v>18</v>
      </c>
      <c r="X6" s="44">
        <v>19</v>
      </c>
      <c r="Y6" s="44">
        <v>20</v>
      </c>
      <c r="Z6" s="44">
        <v>21</v>
      </c>
      <c r="AA6" s="44">
        <v>22</v>
      </c>
      <c r="AB6" s="19"/>
    </row>
    <row r="7" spans="1:28" ht="21.75" customHeight="1">
      <c r="A7" s="116"/>
      <c r="B7" s="116"/>
      <c r="C7" s="116"/>
      <c r="D7" s="116"/>
      <c r="E7" s="116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9"/>
    </row>
    <row r="8" spans="1:28" ht="23.25" customHeight="1">
      <c r="B8" s="9"/>
      <c r="C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8" ht="23.25" customHeight="1">
      <c r="C9" s="9"/>
      <c r="E9" s="9"/>
      <c r="G9" s="9"/>
      <c r="I9" s="9"/>
      <c r="J9" s="9"/>
      <c r="L9" s="9"/>
      <c r="N9" s="9"/>
      <c r="O9" s="9"/>
      <c r="P9" s="9"/>
      <c r="Q9" s="9"/>
      <c r="R9" s="9"/>
      <c r="S9" s="9"/>
      <c r="U9" s="9"/>
      <c r="V9" s="9"/>
      <c r="W9" s="9"/>
      <c r="X9" s="9"/>
      <c r="Z9" s="9"/>
      <c r="AB9" s="9"/>
    </row>
    <row r="10" spans="1:28" ht="23.25" customHeight="1">
      <c r="D10" s="9"/>
      <c r="E10" s="9"/>
      <c r="G10" s="9"/>
      <c r="H10" s="9"/>
      <c r="J10" s="9"/>
      <c r="M10" s="9"/>
      <c r="Q10" s="9"/>
      <c r="R10" s="9"/>
      <c r="W10" s="9"/>
      <c r="X10" s="9"/>
    </row>
    <row r="11" spans="1:28" ht="23.25" customHeight="1">
      <c r="D11" s="9"/>
      <c r="F11" s="9"/>
      <c r="I11" s="9"/>
      <c r="K11" s="9"/>
      <c r="N11" s="9"/>
      <c r="P11" s="9"/>
      <c r="S11" s="9"/>
      <c r="W11" s="9"/>
      <c r="Y11" s="9"/>
      <c r="AA11" s="9"/>
    </row>
    <row r="12" spans="1:28" ht="23.25" customHeight="1">
      <c r="D12" s="9"/>
      <c r="G12" s="9"/>
      <c r="H12" s="9"/>
      <c r="J12" s="9"/>
      <c r="S12" s="9"/>
    </row>
    <row r="13" spans="1:28" ht="23.25" customHeight="1">
      <c r="E13" s="9"/>
      <c r="I13" s="9"/>
      <c r="J13" s="9"/>
    </row>
    <row r="14" spans="1:28">
      <c r="E14" s="9"/>
      <c r="G14" s="9"/>
    </row>
    <row r="16" spans="1:28">
      <c r="H16" s="9"/>
      <c r="J16" s="9"/>
    </row>
    <row r="18" spans="5:11">
      <c r="E18" s="9"/>
    </row>
    <row r="20" spans="5:11">
      <c r="K20" s="9"/>
    </row>
  </sheetData>
  <mergeCells count="6">
    <mergeCell ref="X4:X5"/>
    <mergeCell ref="D4:D5"/>
    <mergeCell ref="E4:E5"/>
    <mergeCell ref="F4:F5"/>
    <mergeCell ref="V4:V5"/>
    <mergeCell ref="W4:W5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8" scale="76" fitToHeight="999" orientation="landscape" horizontalDpi="0" verticalDpi="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2"/>
  <sheetViews>
    <sheetView showGridLines="0" showZeros="0" topLeftCell="H1" workbookViewId="0"/>
  </sheetViews>
  <sheetFormatPr defaultColWidth="9.1640625" defaultRowHeight="11.25"/>
  <cols>
    <col min="1" max="1" width="5.6640625" customWidth="1"/>
    <col min="2" max="2" width="5" customWidth="1"/>
    <col min="3" max="3" width="5.33203125" customWidth="1"/>
    <col min="4" max="4" width="14.5" customWidth="1"/>
    <col min="5" max="5" width="28.5" customWidth="1"/>
    <col min="6" max="27" width="11.83203125" customWidth="1"/>
  </cols>
  <sheetData>
    <row r="1" spans="1:30" ht="15" customHeight="1">
      <c r="A1" s="18"/>
      <c r="B1" s="19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18" t="s">
        <v>59</v>
      </c>
      <c r="AB1" s="19"/>
    </row>
    <row r="2" spans="1:30" ht="30" customHeight="1">
      <c r="A2" s="22" t="s">
        <v>123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30" ht="15" customHeight="1">
      <c r="A3" s="24"/>
      <c r="B3" s="19"/>
      <c r="C3" s="20"/>
      <c r="D3" s="20"/>
      <c r="E3" s="20"/>
      <c r="F3" s="20"/>
      <c r="G3" s="20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18" t="s">
        <v>118</v>
      </c>
      <c r="AB3" s="19"/>
    </row>
    <row r="4" spans="1:30" ht="15" customHeight="1">
      <c r="A4" s="12" t="s">
        <v>224</v>
      </c>
      <c r="B4" s="12"/>
      <c r="C4" s="12"/>
      <c r="D4" s="177" t="s">
        <v>98</v>
      </c>
      <c r="E4" s="177" t="s">
        <v>222</v>
      </c>
      <c r="F4" s="183" t="s">
        <v>181</v>
      </c>
      <c r="G4" s="26" t="s">
        <v>24</v>
      </c>
      <c r="H4" s="26"/>
      <c r="I4" s="26"/>
      <c r="J4" s="26"/>
      <c r="K4" s="79" t="s">
        <v>133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188" t="s">
        <v>202</v>
      </c>
      <c r="W4" s="188" t="s">
        <v>30</v>
      </c>
      <c r="X4" s="188" t="s">
        <v>52</v>
      </c>
      <c r="Y4" s="12" t="s">
        <v>11</v>
      </c>
      <c r="Z4" s="12"/>
      <c r="AA4" s="12"/>
      <c r="AB4" s="23"/>
    </row>
    <row r="5" spans="1:30" ht="60" customHeight="1">
      <c r="A5" s="14" t="s">
        <v>88</v>
      </c>
      <c r="B5" s="14" t="s">
        <v>160</v>
      </c>
      <c r="C5" s="14" t="s">
        <v>158</v>
      </c>
      <c r="D5" s="177"/>
      <c r="E5" s="177"/>
      <c r="F5" s="183"/>
      <c r="G5" s="27" t="s">
        <v>126</v>
      </c>
      <c r="H5" s="15" t="s">
        <v>125</v>
      </c>
      <c r="I5" s="15" t="s">
        <v>152</v>
      </c>
      <c r="J5" s="15" t="s">
        <v>10</v>
      </c>
      <c r="K5" s="27" t="s">
        <v>126</v>
      </c>
      <c r="L5" s="15" t="s">
        <v>125</v>
      </c>
      <c r="M5" s="15" t="s">
        <v>152</v>
      </c>
      <c r="N5" s="15" t="s">
        <v>10</v>
      </c>
      <c r="O5" s="81" t="s">
        <v>62</v>
      </c>
      <c r="P5" s="81" t="s">
        <v>87</v>
      </c>
      <c r="Q5" s="81" t="s">
        <v>55</v>
      </c>
      <c r="R5" s="81" t="s">
        <v>20</v>
      </c>
      <c r="S5" s="13" t="s">
        <v>39</v>
      </c>
      <c r="T5" s="13" t="s">
        <v>2</v>
      </c>
      <c r="U5" s="13" t="s">
        <v>8</v>
      </c>
      <c r="V5" s="188"/>
      <c r="W5" s="188"/>
      <c r="X5" s="188"/>
      <c r="Y5" s="13" t="s">
        <v>126</v>
      </c>
      <c r="Z5" s="13" t="s">
        <v>24</v>
      </c>
      <c r="AA5" s="13" t="s">
        <v>133</v>
      </c>
      <c r="AB5" s="23"/>
    </row>
    <row r="6" spans="1:30" ht="18.75" customHeight="1">
      <c r="A6" s="43" t="s">
        <v>148</v>
      </c>
      <c r="B6" s="43" t="s">
        <v>148</v>
      </c>
      <c r="C6" s="43" t="s">
        <v>148</v>
      </c>
      <c r="D6" s="44" t="s">
        <v>148</v>
      </c>
      <c r="E6" s="44" t="s">
        <v>148</v>
      </c>
      <c r="F6" s="44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  <c r="N6" s="44">
        <v>9</v>
      </c>
      <c r="O6" s="44">
        <v>10</v>
      </c>
      <c r="P6" s="44">
        <v>11</v>
      </c>
      <c r="Q6" s="44">
        <v>12</v>
      </c>
      <c r="R6" s="44">
        <v>13</v>
      </c>
      <c r="S6" s="44">
        <v>14</v>
      </c>
      <c r="T6" s="44">
        <v>15</v>
      </c>
      <c r="U6" s="44">
        <v>16</v>
      </c>
      <c r="V6" s="44">
        <v>17</v>
      </c>
      <c r="W6" s="44">
        <v>18</v>
      </c>
      <c r="X6" s="44">
        <v>19</v>
      </c>
      <c r="Y6" s="44">
        <v>20</v>
      </c>
      <c r="Z6" s="44">
        <v>21</v>
      </c>
      <c r="AA6" s="44">
        <v>22</v>
      </c>
      <c r="AB6" s="19"/>
    </row>
    <row r="7" spans="1:30" ht="18.75" customHeight="1">
      <c r="A7" s="120"/>
      <c r="B7" s="116"/>
      <c r="C7" s="121"/>
      <c r="D7" s="120"/>
      <c r="E7" s="116"/>
      <c r="F7" s="117"/>
      <c r="G7" s="117"/>
      <c r="H7" s="117"/>
      <c r="I7" s="117"/>
      <c r="J7" s="118"/>
      <c r="K7" s="114"/>
      <c r="L7" s="117"/>
      <c r="M7" s="117"/>
      <c r="N7" s="117"/>
      <c r="O7" s="117"/>
      <c r="P7" s="117"/>
      <c r="Q7" s="117"/>
      <c r="R7" s="117"/>
      <c r="S7" s="117"/>
      <c r="T7" s="118"/>
      <c r="U7" s="114"/>
      <c r="V7" s="117"/>
      <c r="W7" s="117"/>
      <c r="X7" s="117"/>
      <c r="Y7" s="117"/>
      <c r="Z7" s="117"/>
      <c r="AA7" s="117"/>
      <c r="AD7" s="28"/>
    </row>
    <row r="8" spans="1:30" ht="23.25" customHeight="1">
      <c r="C8" s="9"/>
      <c r="D8" s="9"/>
      <c r="E8" s="9"/>
      <c r="F8" s="9"/>
      <c r="G8" s="9"/>
      <c r="H8" s="9"/>
      <c r="I8" s="9"/>
      <c r="M8" s="9"/>
      <c r="Q8" s="9"/>
      <c r="R8" s="9"/>
      <c r="S8" s="9"/>
      <c r="T8" s="9"/>
      <c r="V8" s="9"/>
      <c r="W8" s="9"/>
      <c r="X8" s="9"/>
      <c r="Y8" s="9"/>
      <c r="Z8" s="9"/>
      <c r="AB8" s="9"/>
    </row>
    <row r="9" spans="1:30" ht="23.25" customHeight="1">
      <c r="D9" s="9"/>
      <c r="E9" s="9"/>
      <c r="F9" s="9"/>
      <c r="M9" s="9"/>
      <c r="N9" s="9"/>
      <c r="T9" s="9"/>
      <c r="U9" s="9"/>
      <c r="V9" s="9"/>
      <c r="W9" s="9"/>
      <c r="X9" s="9"/>
      <c r="Y9" s="9"/>
      <c r="AB9" s="9"/>
    </row>
    <row r="10" spans="1:30" ht="9.75" customHeight="1">
      <c r="D10" s="9"/>
      <c r="E10" s="9"/>
      <c r="I10" s="9"/>
      <c r="N10" s="9"/>
      <c r="R10" s="9"/>
      <c r="S10" s="9"/>
      <c r="T10" s="9"/>
      <c r="Z10" s="9"/>
      <c r="AA10" s="9"/>
    </row>
    <row r="11" spans="1:30" ht="9.75" customHeight="1">
      <c r="D11" s="9"/>
      <c r="E11" s="9"/>
      <c r="F11" s="9"/>
      <c r="P11" s="9"/>
      <c r="S11" s="9"/>
      <c r="T11" s="9"/>
      <c r="V11" s="9"/>
      <c r="W11" s="9"/>
      <c r="Z11" s="9"/>
    </row>
    <row r="12" spans="1:30" ht="9.75" customHeight="1">
      <c r="D12" s="9"/>
      <c r="E12" s="9"/>
      <c r="F12" s="9"/>
      <c r="J12" s="9"/>
      <c r="S12" s="9"/>
      <c r="T12" s="9"/>
      <c r="Z12" s="9"/>
      <c r="AB12" s="9"/>
    </row>
    <row r="13" spans="1:30" ht="9.75" customHeight="1">
      <c r="D13" s="9"/>
      <c r="E13" s="9"/>
      <c r="T13" s="9"/>
      <c r="Z13" s="9"/>
    </row>
    <row r="14" spans="1:30" ht="9.75" customHeight="1">
      <c r="D14" s="9"/>
      <c r="E14" s="9"/>
      <c r="Q14" s="9"/>
      <c r="Y14" s="9"/>
    </row>
    <row r="15" spans="1:30" ht="9.75" customHeight="1">
      <c r="E15" s="9"/>
      <c r="V15" s="9"/>
      <c r="AD15" s="9"/>
    </row>
    <row r="16" spans="1:30" ht="9.75" customHeight="1">
      <c r="E16" s="9"/>
      <c r="T16" s="9"/>
      <c r="X16" s="9"/>
    </row>
    <row r="17" spans="5:26" ht="9.75" customHeight="1">
      <c r="E17" s="9"/>
      <c r="Z17" s="9"/>
    </row>
    <row r="18" spans="5:26" ht="9.75" customHeight="1"/>
    <row r="19" spans="5:26">
      <c r="R19" s="9"/>
    </row>
    <row r="20" spans="5:26">
      <c r="T20" s="9"/>
    </row>
    <row r="22" spans="5:26">
      <c r="P22" s="9"/>
      <c r="T22" s="9"/>
    </row>
  </sheetData>
  <mergeCells count="6">
    <mergeCell ref="X4:X5"/>
    <mergeCell ref="D4:D5"/>
    <mergeCell ref="E4:E5"/>
    <mergeCell ref="F4:F5"/>
    <mergeCell ref="V4:V5"/>
    <mergeCell ref="W4:W5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8" scale="81" fitToHeight="100" orientation="landscape" horizontalDpi="0" verticalDpi="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showGridLines="0" showZeros="0" workbookViewId="0">
      <selection activeCell="E9" sqref="E9"/>
    </sheetView>
  </sheetViews>
  <sheetFormatPr defaultRowHeight="11.25"/>
  <cols>
    <col min="1" max="1" width="64.83203125" customWidth="1"/>
    <col min="2" max="2" width="46.1640625" customWidth="1"/>
    <col min="3" max="3" width="41.1640625" customWidth="1"/>
  </cols>
  <sheetData>
    <row r="1" spans="1:4" ht="12.75" customHeight="1">
      <c r="C1" s="29" t="s">
        <v>189</v>
      </c>
    </row>
    <row r="2" spans="1:4" ht="21" customHeight="1">
      <c r="A2" s="200" t="s">
        <v>234</v>
      </c>
      <c r="B2" s="200"/>
      <c r="C2" s="200"/>
    </row>
    <row r="3" spans="1:4" ht="12.75" customHeight="1">
      <c r="C3" s="29" t="s">
        <v>118</v>
      </c>
    </row>
    <row r="4" spans="1:4" ht="24.75" customHeight="1">
      <c r="A4" s="13" t="s">
        <v>93</v>
      </c>
      <c r="B4" s="13" t="s">
        <v>226</v>
      </c>
      <c r="C4" s="13" t="s">
        <v>227</v>
      </c>
    </row>
    <row r="5" spans="1:4" ht="24.75" customHeight="1">
      <c r="A5" s="50" t="s">
        <v>115</v>
      </c>
      <c r="B5" s="166">
        <v>0.79800000000000004</v>
      </c>
      <c r="C5" s="166">
        <v>0.79800000000000004</v>
      </c>
    </row>
    <row r="6" spans="1:4" ht="24.75" customHeight="1">
      <c r="A6" s="110" t="s">
        <v>186</v>
      </c>
      <c r="B6" s="167">
        <v>0</v>
      </c>
      <c r="C6" s="167">
        <v>0</v>
      </c>
      <c r="D6" s="9"/>
    </row>
    <row r="7" spans="1:4" ht="24.75" customHeight="1">
      <c r="A7" s="110" t="s">
        <v>141</v>
      </c>
      <c r="B7" s="167">
        <v>0.182</v>
      </c>
      <c r="C7" s="167">
        <v>0.182</v>
      </c>
    </row>
    <row r="8" spans="1:4" ht="24.75" customHeight="1">
      <c r="A8" s="110" t="s">
        <v>128</v>
      </c>
      <c r="B8" s="167">
        <v>0</v>
      </c>
      <c r="C8" s="167">
        <v>0</v>
      </c>
    </row>
    <row r="9" spans="1:4" ht="24.75" customHeight="1">
      <c r="A9" s="111" t="s">
        <v>18</v>
      </c>
      <c r="B9" s="167">
        <v>0</v>
      </c>
      <c r="C9" s="167">
        <v>0</v>
      </c>
    </row>
    <row r="10" spans="1:4" ht="24.75" customHeight="1">
      <c r="A10" s="111" t="s">
        <v>29</v>
      </c>
      <c r="B10" s="167">
        <v>0</v>
      </c>
      <c r="C10" s="167">
        <v>0</v>
      </c>
    </row>
    <row r="11" spans="1:4" ht="24.75" customHeight="1">
      <c r="A11" s="110" t="s">
        <v>153</v>
      </c>
      <c r="B11" s="167">
        <v>0.33600000000000002</v>
      </c>
      <c r="C11" s="167">
        <v>0.33600000000000002</v>
      </c>
    </row>
    <row r="12" spans="1:4" ht="24.75" customHeight="1">
      <c r="A12" s="110" t="s">
        <v>86</v>
      </c>
      <c r="B12" s="167">
        <v>0.28000000000000003</v>
      </c>
      <c r="C12" s="167">
        <v>0.28000000000000003</v>
      </c>
    </row>
  </sheetData>
  <mergeCells count="1">
    <mergeCell ref="A2:C2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8" fitToHeight="999" orientation="portrait" horizontalDpi="0" verticalDpi="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G23"/>
  <sheetViews>
    <sheetView showGridLines="0" showZeros="0" workbookViewId="0">
      <selection sqref="A1:T3"/>
    </sheetView>
  </sheetViews>
  <sheetFormatPr defaultColWidth="9.1640625" defaultRowHeight="11.25"/>
  <cols>
    <col min="1" max="3" width="5.6640625" customWidth="1"/>
    <col min="4" max="4" width="10.33203125" customWidth="1"/>
    <col min="5" max="5" width="17.83203125" customWidth="1"/>
    <col min="6" max="6" width="18.5" customWidth="1"/>
    <col min="7" max="14" width="9.5" customWidth="1"/>
    <col min="15" max="16" width="9.1640625" customWidth="1"/>
    <col min="17" max="22" width="9.5" customWidth="1"/>
    <col min="23" max="33" width="5.1640625" customWidth="1"/>
  </cols>
  <sheetData>
    <row r="1" spans="1:33" ht="18" customHeight="1">
      <c r="A1" s="204" t="s">
        <v>95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19"/>
      <c r="V1" s="31" t="s">
        <v>146</v>
      </c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ht="21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32"/>
      <c r="V2" s="32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ht="15.75" customHeight="1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19"/>
      <c r="V3" s="31" t="s">
        <v>118</v>
      </c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ht="18" customHeight="1">
      <c r="A4" s="109" t="s">
        <v>224</v>
      </c>
      <c r="B4" s="109"/>
      <c r="C4" s="109"/>
      <c r="D4" s="176" t="s">
        <v>98</v>
      </c>
      <c r="E4" s="176" t="s">
        <v>109</v>
      </c>
      <c r="F4" s="178" t="s">
        <v>27</v>
      </c>
      <c r="G4" s="201" t="s">
        <v>159</v>
      </c>
      <c r="H4" s="201"/>
      <c r="I4" s="201"/>
      <c r="J4" s="201"/>
      <c r="K4" s="201"/>
      <c r="L4" s="201"/>
      <c r="M4" s="201"/>
      <c r="N4" s="201"/>
      <c r="O4" s="201"/>
      <c r="P4" s="202"/>
      <c r="Q4" s="201"/>
      <c r="R4" s="201"/>
      <c r="S4" s="201"/>
      <c r="T4" s="201"/>
      <c r="U4" s="201"/>
      <c r="V4" s="201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ht="24.75" customHeight="1">
      <c r="A5" s="177" t="s">
        <v>88</v>
      </c>
      <c r="B5" s="177" t="s">
        <v>160</v>
      </c>
      <c r="C5" s="177" t="s">
        <v>158</v>
      </c>
      <c r="D5" s="177"/>
      <c r="E5" s="177"/>
      <c r="F5" s="177"/>
      <c r="G5" s="178" t="s">
        <v>53</v>
      </c>
      <c r="H5" s="208" t="s">
        <v>210</v>
      </c>
      <c r="I5" s="208"/>
      <c r="J5" s="208"/>
      <c r="K5" s="208"/>
      <c r="L5" s="208"/>
      <c r="M5" s="208"/>
      <c r="N5" s="208"/>
      <c r="O5" s="209"/>
      <c r="P5" s="203" t="s">
        <v>139</v>
      </c>
      <c r="Q5" s="206" t="s">
        <v>174</v>
      </c>
      <c r="R5" s="205" t="s">
        <v>57</v>
      </c>
      <c r="S5" s="205"/>
      <c r="T5" s="205"/>
      <c r="U5" s="176" t="s">
        <v>80</v>
      </c>
      <c r="V5" s="176" t="s">
        <v>170</v>
      </c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63" customHeight="1">
      <c r="A6" s="177"/>
      <c r="B6" s="177"/>
      <c r="C6" s="177"/>
      <c r="D6" s="177"/>
      <c r="E6" s="177"/>
      <c r="F6" s="177"/>
      <c r="G6" s="177"/>
      <c r="H6" s="105" t="s">
        <v>126</v>
      </c>
      <c r="I6" s="105" t="s">
        <v>101</v>
      </c>
      <c r="J6" s="105" t="s">
        <v>36</v>
      </c>
      <c r="K6" s="105" t="s">
        <v>77</v>
      </c>
      <c r="L6" s="105" t="s">
        <v>14</v>
      </c>
      <c r="M6" s="105" t="s">
        <v>107</v>
      </c>
      <c r="N6" s="105" t="s">
        <v>130</v>
      </c>
      <c r="O6" s="106" t="s">
        <v>31</v>
      </c>
      <c r="P6" s="203"/>
      <c r="Q6" s="207"/>
      <c r="R6" s="107" t="s">
        <v>126</v>
      </c>
      <c r="S6" s="104" t="s">
        <v>138</v>
      </c>
      <c r="T6" s="104" t="s">
        <v>136</v>
      </c>
      <c r="U6" s="177"/>
      <c r="V6" s="177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20.25" customHeight="1">
      <c r="A7" s="80" t="s">
        <v>148</v>
      </c>
      <c r="B7" s="80" t="s">
        <v>148</v>
      </c>
      <c r="C7" s="80" t="s">
        <v>148</v>
      </c>
      <c r="D7" s="80" t="s">
        <v>148</v>
      </c>
      <c r="E7" s="80" t="s">
        <v>148</v>
      </c>
      <c r="F7" s="80" t="s">
        <v>148</v>
      </c>
      <c r="G7" s="80">
        <v>1</v>
      </c>
      <c r="H7" s="80">
        <f t="shared" ref="H7:V7" si="0">G7+1</f>
        <v>2</v>
      </c>
      <c r="I7" s="80">
        <f t="shared" si="0"/>
        <v>3</v>
      </c>
      <c r="J7" s="80">
        <f t="shared" si="0"/>
        <v>4</v>
      </c>
      <c r="K7" s="80">
        <f t="shared" si="0"/>
        <v>5</v>
      </c>
      <c r="L7" s="80">
        <f t="shared" si="0"/>
        <v>6</v>
      </c>
      <c r="M7" s="80">
        <f t="shared" si="0"/>
        <v>7</v>
      </c>
      <c r="N7" s="80">
        <f t="shared" si="0"/>
        <v>8</v>
      </c>
      <c r="O7" s="80">
        <f t="shared" si="0"/>
        <v>9</v>
      </c>
      <c r="P7" s="80">
        <f t="shared" si="0"/>
        <v>10</v>
      </c>
      <c r="Q7" s="80">
        <f t="shared" si="0"/>
        <v>11</v>
      </c>
      <c r="R7" s="80">
        <f t="shared" si="0"/>
        <v>12</v>
      </c>
      <c r="S7" s="80">
        <f t="shared" si="0"/>
        <v>13</v>
      </c>
      <c r="T7" s="80">
        <f t="shared" si="0"/>
        <v>14</v>
      </c>
      <c r="U7" s="80">
        <f t="shared" si="0"/>
        <v>15</v>
      </c>
      <c r="V7" s="80">
        <f t="shared" si="0"/>
        <v>16</v>
      </c>
      <c r="W7" s="33"/>
      <c r="X7" s="34"/>
      <c r="Y7" s="34"/>
      <c r="Z7" s="34"/>
      <c r="AA7" s="34"/>
      <c r="AB7" s="34"/>
      <c r="AC7" s="34"/>
      <c r="AD7" s="34"/>
      <c r="AE7" s="34"/>
      <c r="AF7" s="30"/>
      <c r="AG7" s="30"/>
    </row>
    <row r="8" spans="1:33" ht="18.75" customHeight="1">
      <c r="A8" s="120"/>
      <c r="B8" s="120"/>
      <c r="C8" s="120"/>
      <c r="D8" s="120"/>
      <c r="E8" s="120"/>
      <c r="F8" s="120"/>
      <c r="G8" s="114"/>
      <c r="H8" s="117"/>
      <c r="I8" s="118"/>
      <c r="J8" s="122"/>
      <c r="K8" s="122"/>
      <c r="L8" s="122"/>
      <c r="M8" s="114"/>
      <c r="N8" s="118"/>
      <c r="O8" s="114"/>
      <c r="P8" s="118"/>
      <c r="Q8" s="122"/>
      <c r="R8" s="122"/>
      <c r="S8" s="122"/>
      <c r="T8" s="122"/>
      <c r="U8" s="122"/>
      <c r="V8" s="114"/>
      <c r="W8" s="9"/>
      <c r="X8" s="9"/>
      <c r="Y8" s="36"/>
      <c r="Z8" s="36"/>
      <c r="AA8" s="36"/>
      <c r="AB8" s="36"/>
      <c r="AC8" s="36"/>
      <c r="AD8" s="35"/>
      <c r="AE8" s="35"/>
      <c r="AF8" s="37"/>
      <c r="AG8" s="37"/>
    </row>
    <row r="9" spans="1:33" ht="18.75" customHeight="1">
      <c r="A9" s="120"/>
      <c r="B9" s="120"/>
      <c r="C9" s="120"/>
      <c r="D9" s="120"/>
      <c r="E9" s="120"/>
      <c r="F9" s="120"/>
      <c r="G9" s="114"/>
      <c r="H9" s="117"/>
      <c r="I9" s="118"/>
      <c r="J9" s="122"/>
      <c r="K9" s="122"/>
      <c r="L9" s="122"/>
      <c r="M9" s="114"/>
      <c r="N9" s="118"/>
      <c r="O9" s="114"/>
      <c r="P9" s="118"/>
      <c r="Q9" s="122"/>
      <c r="R9" s="122"/>
      <c r="S9" s="122"/>
      <c r="T9" s="122"/>
      <c r="U9" s="122"/>
      <c r="V9" s="114"/>
      <c r="X9" s="9"/>
      <c r="Y9" s="30"/>
      <c r="Z9" s="19"/>
      <c r="AA9" s="19"/>
      <c r="AB9" s="19"/>
      <c r="AC9" s="19"/>
      <c r="AD9" s="19"/>
      <c r="AE9" s="19"/>
      <c r="AF9" s="19"/>
      <c r="AG9" s="19"/>
    </row>
    <row r="10" spans="1:33" ht="18.75" customHeight="1">
      <c r="A10" s="120"/>
      <c r="B10" s="120"/>
      <c r="C10" s="120"/>
      <c r="D10" s="120"/>
      <c r="E10" s="120"/>
      <c r="F10" s="120"/>
      <c r="G10" s="114"/>
      <c r="H10" s="117"/>
      <c r="I10" s="118"/>
      <c r="J10" s="122"/>
      <c r="K10" s="122"/>
      <c r="L10" s="122"/>
      <c r="M10" s="114"/>
      <c r="N10" s="118"/>
      <c r="O10" s="114"/>
      <c r="P10" s="118"/>
      <c r="Q10" s="122"/>
      <c r="R10" s="122"/>
      <c r="S10" s="122"/>
      <c r="T10" s="122"/>
      <c r="U10" s="122"/>
      <c r="V10" s="114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ht="18.75" customHeight="1">
      <c r="A11" s="120"/>
      <c r="B11" s="120"/>
      <c r="C11" s="120"/>
      <c r="D11" s="120"/>
      <c r="E11" s="120"/>
      <c r="F11" s="120"/>
      <c r="G11" s="114"/>
      <c r="H11" s="117"/>
      <c r="I11" s="118"/>
      <c r="J11" s="122"/>
      <c r="K11" s="122"/>
      <c r="L11" s="122"/>
      <c r="M11" s="114"/>
      <c r="N11" s="118"/>
      <c r="O11" s="114"/>
      <c r="P11" s="118"/>
      <c r="Q11" s="122"/>
      <c r="R11" s="122"/>
      <c r="S11" s="122"/>
      <c r="T11" s="122"/>
      <c r="U11" s="122"/>
      <c r="V11" s="114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ht="18.75" customHeight="1">
      <c r="A12" s="120"/>
      <c r="B12" s="120"/>
      <c r="C12" s="120"/>
      <c r="D12" s="120"/>
      <c r="E12" s="120"/>
      <c r="F12" s="120"/>
      <c r="G12" s="114"/>
      <c r="H12" s="117"/>
      <c r="I12" s="118"/>
      <c r="J12" s="122"/>
      <c r="K12" s="122"/>
      <c r="L12" s="122"/>
      <c r="M12" s="114"/>
      <c r="N12" s="118"/>
      <c r="O12" s="114"/>
      <c r="P12" s="118"/>
      <c r="Q12" s="122"/>
      <c r="R12" s="122"/>
      <c r="S12" s="122"/>
      <c r="T12" s="122"/>
      <c r="U12" s="122"/>
      <c r="V12" s="114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 ht="18.75" customHeight="1">
      <c r="A13" s="120"/>
      <c r="B13" s="120"/>
      <c r="C13" s="120"/>
      <c r="D13" s="120"/>
      <c r="E13" s="120"/>
      <c r="F13" s="120"/>
      <c r="G13" s="114"/>
      <c r="H13" s="117"/>
      <c r="I13" s="118"/>
      <c r="J13" s="122"/>
      <c r="K13" s="122"/>
      <c r="L13" s="122"/>
      <c r="M13" s="114"/>
      <c r="N13" s="118"/>
      <c r="O13" s="114"/>
      <c r="P13" s="118"/>
      <c r="Q13" s="122"/>
      <c r="R13" s="122"/>
      <c r="S13" s="122"/>
      <c r="T13" s="122"/>
      <c r="U13" s="122"/>
      <c r="V13" s="114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ht="18.75" customHeight="1">
      <c r="A14" s="120"/>
      <c r="B14" s="120"/>
      <c r="C14" s="120"/>
      <c r="D14" s="120"/>
      <c r="E14" s="120"/>
      <c r="F14" s="120"/>
      <c r="G14" s="114"/>
      <c r="H14" s="117"/>
      <c r="I14" s="118"/>
      <c r="J14" s="122"/>
      <c r="K14" s="122"/>
      <c r="L14" s="122"/>
      <c r="M14" s="114"/>
      <c r="N14" s="118"/>
      <c r="O14" s="114"/>
      <c r="P14" s="118"/>
      <c r="Q14" s="122"/>
      <c r="R14" s="122"/>
      <c r="S14" s="122"/>
      <c r="T14" s="122"/>
      <c r="U14" s="122"/>
      <c r="V14" s="114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ht="18.75" customHeight="1">
      <c r="A15" s="120"/>
      <c r="B15" s="120"/>
      <c r="C15" s="120"/>
      <c r="D15" s="120"/>
      <c r="E15" s="120"/>
      <c r="F15" s="120"/>
      <c r="G15" s="114"/>
      <c r="H15" s="117"/>
      <c r="I15" s="118"/>
      <c r="J15" s="122"/>
      <c r="K15" s="122"/>
      <c r="L15" s="122"/>
      <c r="M15" s="114"/>
      <c r="N15" s="118"/>
      <c r="O15" s="114"/>
      <c r="P15" s="118"/>
      <c r="Q15" s="122"/>
      <c r="R15" s="122"/>
      <c r="S15" s="122"/>
      <c r="T15" s="122"/>
      <c r="U15" s="122"/>
      <c r="V15" s="114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ht="18.75" customHeight="1">
      <c r="A16" s="120"/>
      <c r="B16" s="120"/>
      <c r="C16" s="120"/>
      <c r="D16" s="120"/>
      <c r="E16" s="120"/>
      <c r="F16" s="120"/>
      <c r="G16" s="114"/>
      <c r="H16" s="117"/>
      <c r="I16" s="118"/>
      <c r="J16" s="122"/>
      <c r="K16" s="122"/>
      <c r="L16" s="122"/>
      <c r="M16" s="114"/>
      <c r="N16" s="118"/>
      <c r="O16" s="114"/>
      <c r="P16" s="118"/>
      <c r="Q16" s="122"/>
      <c r="R16" s="122"/>
      <c r="S16" s="122"/>
      <c r="T16" s="122"/>
      <c r="U16" s="122"/>
      <c r="V16" s="114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ht="18.75" customHeight="1">
      <c r="A17" s="120"/>
      <c r="B17" s="120"/>
      <c r="C17" s="120"/>
      <c r="D17" s="120"/>
      <c r="E17" s="120"/>
      <c r="F17" s="120"/>
      <c r="G17" s="114"/>
      <c r="H17" s="117"/>
      <c r="I17" s="118"/>
      <c r="J17" s="122"/>
      <c r="K17" s="122"/>
      <c r="L17" s="122"/>
      <c r="M17" s="114"/>
      <c r="N17" s="118"/>
      <c r="O17" s="114"/>
      <c r="P17" s="118"/>
      <c r="Q17" s="122"/>
      <c r="R17" s="122"/>
      <c r="S17" s="122"/>
      <c r="T17" s="122"/>
      <c r="U17" s="122"/>
      <c r="V17" s="114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ht="9.75" customHeight="1">
      <c r="A18" s="19"/>
      <c r="B18" s="19"/>
      <c r="C18" s="19"/>
      <c r="D18" s="30"/>
      <c r="E18" s="30"/>
      <c r="F18" s="19"/>
      <c r="G18" s="19"/>
      <c r="H18" s="19"/>
      <c r="I18" s="19"/>
      <c r="J18" s="19"/>
      <c r="K18" s="30"/>
      <c r="L18" s="19"/>
      <c r="M18" s="30"/>
      <c r="N18" s="30"/>
      <c r="Q18" s="19"/>
      <c r="R18" s="30"/>
      <c r="S18" s="19"/>
      <c r="T18" s="30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 ht="9.75" customHeight="1">
      <c r="A19" s="19"/>
      <c r="B19" s="19"/>
      <c r="C19" s="19"/>
      <c r="D19" s="19"/>
      <c r="E19" s="30"/>
      <c r="F19" s="19"/>
      <c r="G19" s="19"/>
      <c r="H19" s="19"/>
      <c r="I19" s="19"/>
      <c r="J19" s="30"/>
      <c r="K19" s="30"/>
      <c r="L19" s="30"/>
      <c r="M19" s="30"/>
      <c r="N19" s="30"/>
      <c r="Q19" s="30"/>
      <c r="R19" s="30"/>
      <c r="S19" s="30"/>
      <c r="T19" s="30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 ht="9.75" customHeight="1">
      <c r="E20" s="9"/>
      <c r="G20" s="9"/>
      <c r="J20" s="9"/>
      <c r="K20" s="9"/>
      <c r="L20" s="9"/>
      <c r="M20" s="9"/>
      <c r="N20" s="9"/>
      <c r="Q20" s="9"/>
      <c r="S20" s="9"/>
    </row>
    <row r="21" spans="1:33" ht="9.75" customHeight="1">
      <c r="J21" s="9"/>
      <c r="K21" s="9"/>
      <c r="L21" s="9"/>
      <c r="N21" s="9"/>
    </row>
    <row r="22" spans="1:33" ht="9.75" customHeight="1">
      <c r="J22" s="9"/>
      <c r="K22" s="9"/>
      <c r="L22" s="9"/>
      <c r="M22" s="9"/>
    </row>
    <row r="23" spans="1:33">
      <c r="G23" s="9"/>
      <c r="J23" s="9"/>
    </row>
  </sheetData>
  <mergeCells count="15">
    <mergeCell ref="A1:T3"/>
    <mergeCell ref="G5:G6"/>
    <mergeCell ref="U5:U6"/>
    <mergeCell ref="V5:V6"/>
    <mergeCell ref="R5:T5"/>
    <mergeCell ref="Q5:Q6"/>
    <mergeCell ref="H5:O5"/>
    <mergeCell ref="F4:F6"/>
    <mergeCell ref="D4:D6"/>
    <mergeCell ref="E4:E6"/>
    <mergeCell ref="A5:A6"/>
    <mergeCell ref="B5:B6"/>
    <mergeCell ref="C5:C6"/>
    <mergeCell ref="G4:V4"/>
    <mergeCell ref="P5:P6"/>
  </mergeCells>
  <phoneticPr fontId="0" type="noConversion"/>
  <printOptions horizontalCentered="1"/>
  <pageMargins left="0.59" right="0.6" top="0.98425196850393704" bottom="0.98425196850393704" header="0.51181102362204722" footer="0.51181102362204722"/>
  <pageSetup paperSize="9" scale="75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K20"/>
  <sheetViews>
    <sheetView showGridLines="0" showZeros="0" topLeftCell="G1" workbookViewId="0">
      <selection activeCell="E22" sqref="E22"/>
    </sheetView>
  </sheetViews>
  <sheetFormatPr defaultRowHeight="15" customHeight="1"/>
  <cols>
    <col min="1" max="3" width="4.83203125" customWidth="1"/>
    <col min="4" max="4" width="16.6640625" customWidth="1"/>
    <col min="5" max="5" width="11" customWidth="1"/>
    <col min="6" max="6" width="17" customWidth="1"/>
    <col min="7" max="15" width="8.83203125" customWidth="1"/>
    <col min="16" max="17" width="9.1640625" customWidth="1"/>
    <col min="18" max="31" width="8.83203125" customWidth="1"/>
    <col min="32" max="37" width="6" customWidth="1"/>
  </cols>
  <sheetData>
    <row r="1" spans="1:37" ht="15" customHeight="1">
      <c r="A1" s="204" t="s">
        <v>134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E1" s="31" t="s">
        <v>46</v>
      </c>
      <c r="AF1" s="19"/>
      <c r="AG1" s="19"/>
      <c r="AH1" s="19"/>
      <c r="AI1" s="19"/>
      <c r="AJ1" s="19"/>
      <c r="AK1" s="19"/>
    </row>
    <row r="2" spans="1:37" ht="30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38"/>
      <c r="AE2" s="38"/>
      <c r="AF2" s="23"/>
      <c r="AG2" s="23"/>
      <c r="AH2" s="23"/>
      <c r="AI2" s="23"/>
      <c r="AJ2" s="23"/>
      <c r="AK2" s="23"/>
    </row>
    <row r="3" spans="1:37" ht="15" customHeight="1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E3" s="18" t="s">
        <v>118</v>
      </c>
      <c r="AF3" s="19"/>
      <c r="AG3" s="19"/>
      <c r="AH3" s="19"/>
      <c r="AI3" s="19"/>
      <c r="AJ3" s="19"/>
      <c r="AK3" s="19"/>
    </row>
    <row r="4" spans="1:37" ht="15" customHeight="1">
      <c r="A4" s="73" t="s">
        <v>224</v>
      </c>
      <c r="B4" s="73"/>
      <c r="C4" s="73"/>
      <c r="D4" s="176" t="s">
        <v>4</v>
      </c>
      <c r="E4" s="176" t="s">
        <v>98</v>
      </c>
      <c r="F4" s="178" t="s">
        <v>219</v>
      </c>
      <c r="G4" s="183" t="s">
        <v>17</v>
      </c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23"/>
      <c r="AG4" s="23"/>
      <c r="AH4" s="23"/>
      <c r="AI4" s="23"/>
      <c r="AJ4" s="23"/>
      <c r="AK4" s="23"/>
    </row>
    <row r="5" spans="1:37" ht="30" customHeight="1">
      <c r="A5" s="183" t="s">
        <v>88</v>
      </c>
      <c r="B5" s="183" t="s">
        <v>160</v>
      </c>
      <c r="C5" s="183" t="s">
        <v>158</v>
      </c>
      <c r="D5" s="177"/>
      <c r="E5" s="177"/>
      <c r="F5" s="177"/>
      <c r="G5" s="182" t="s">
        <v>181</v>
      </c>
      <c r="H5" s="184" t="s">
        <v>210</v>
      </c>
      <c r="I5" s="184"/>
      <c r="J5" s="184"/>
      <c r="K5" s="184"/>
      <c r="L5" s="184"/>
      <c r="M5" s="184"/>
      <c r="N5" s="184"/>
      <c r="O5" s="184"/>
      <c r="P5" s="182"/>
      <c r="Q5" s="212" t="s">
        <v>139</v>
      </c>
      <c r="R5" s="210" t="s">
        <v>174</v>
      </c>
      <c r="S5" s="176" t="s">
        <v>57</v>
      </c>
      <c r="T5" s="176"/>
      <c r="U5" s="178"/>
      <c r="V5" s="180" t="s">
        <v>80</v>
      </c>
      <c r="W5" s="180"/>
      <c r="X5" s="180"/>
      <c r="Y5" s="180"/>
      <c r="Z5" s="72" t="s">
        <v>82</v>
      </c>
      <c r="AA5" s="73"/>
      <c r="AB5" s="73"/>
      <c r="AC5" s="73"/>
      <c r="AD5" s="73"/>
      <c r="AE5" s="73"/>
      <c r="AF5" s="23"/>
      <c r="AG5" s="23"/>
      <c r="AH5" s="23"/>
      <c r="AI5" s="23"/>
      <c r="AJ5" s="23"/>
      <c r="AK5" s="23"/>
    </row>
    <row r="6" spans="1:37" ht="15" customHeight="1">
      <c r="A6" s="183"/>
      <c r="B6" s="183"/>
      <c r="C6" s="183"/>
      <c r="D6" s="177"/>
      <c r="E6" s="177"/>
      <c r="F6" s="177"/>
      <c r="G6" s="183"/>
      <c r="H6" s="176" t="s">
        <v>53</v>
      </c>
      <c r="I6" s="178" t="s">
        <v>101</v>
      </c>
      <c r="J6" s="182" t="s">
        <v>156</v>
      </c>
      <c r="K6" s="182"/>
      <c r="L6" s="182"/>
      <c r="M6" s="182"/>
      <c r="N6" s="182"/>
      <c r="O6" s="182"/>
      <c r="P6" s="182"/>
      <c r="Q6" s="213"/>
      <c r="R6" s="211"/>
      <c r="S6" s="177" t="s">
        <v>126</v>
      </c>
      <c r="T6" s="177" t="s">
        <v>138</v>
      </c>
      <c r="U6" s="179" t="s">
        <v>136</v>
      </c>
      <c r="V6" s="179" t="s">
        <v>126</v>
      </c>
      <c r="W6" s="179" t="s">
        <v>213</v>
      </c>
      <c r="X6" s="179" t="s">
        <v>209</v>
      </c>
      <c r="Y6" s="177" t="s">
        <v>136</v>
      </c>
      <c r="Z6" s="198" t="s">
        <v>126</v>
      </c>
      <c r="AA6" s="177" t="s">
        <v>166</v>
      </c>
      <c r="AB6" s="12" t="s">
        <v>49</v>
      </c>
      <c r="AC6" s="12"/>
      <c r="AD6" s="12"/>
      <c r="AE6" s="177" t="s">
        <v>25</v>
      </c>
      <c r="AF6" s="23"/>
      <c r="AG6" s="23"/>
      <c r="AH6" s="23"/>
      <c r="AI6" s="23"/>
      <c r="AJ6" s="23"/>
      <c r="AK6" s="23"/>
    </row>
    <row r="7" spans="1:37" ht="45" customHeight="1">
      <c r="A7" s="183"/>
      <c r="B7" s="183"/>
      <c r="C7" s="183"/>
      <c r="D7" s="177"/>
      <c r="E7" s="177"/>
      <c r="F7" s="177"/>
      <c r="G7" s="183"/>
      <c r="H7" s="177"/>
      <c r="I7" s="177"/>
      <c r="J7" s="108" t="s">
        <v>126</v>
      </c>
      <c r="K7" s="105" t="s">
        <v>36</v>
      </c>
      <c r="L7" s="108" t="s">
        <v>77</v>
      </c>
      <c r="M7" s="108" t="s">
        <v>14</v>
      </c>
      <c r="N7" s="108" t="s">
        <v>107</v>
      </c>
      <c r="O7" s="108" t="s">
        <v>130</v>
      </c>
      <c r="P7" s="106" t="s">
        <v>31</v>
      </c>
      <c r="Q7" s="213"/>
      <c r="R7" s="211"/>
      <c r="S7" s="177"/>
      <c r="T7" s="177"/>
      <c r="U7" s="179"/>
      <c r="V7" s="179"/>
      <c r="W7" s="179"/>
      <c r="X7" s="179"/>
      <c r="Y7" s="177"/>
      <c r="Z7" s="198"/>
      <c r="AA7" s="177"/>
      <c r="AB7" s="67" t="s">
        <v>22</v>
      </c>
      <c r="AC7" s="67" t="s">
        <v>35</v>
      </c>
      <c r="AD7" s="67" t="s">
        <v>96</v>
      </c>
      <c r="AE7" s="177"/>
      <c r="AF7" s="23"/>
      <c r="AG7" s="23"/>
      <c r="AH7" s="23"/>
      <c r="AI7" s="23"/>
      <c r="AJ7" s="23"/>
      <c r="AK7" s="23"/>
    </row>
    <row r="8" spans="1:37" ht="15" customHeight="1">
      <c r="A8" s="80" t="s">
        <v>148</v>
      </c>
      <c r="B8" s="80" t="s">
        <v>148</v>
      </c>
      <c r="C8" s="80" t="s">
        <v>148</v>
      </c>
      <c r="D8" s="80" t="s">
        <v>148</v>
      </c>
      <c r="E8" s="80" t="s">
        <v>148</v>
      </c>
      <c r="F8" s="80" t="s">
        <v>148</v>
      </c>
      <c r="G8" s="80">
        <v>1</v>
      </c>
      <c r="H8" s="80">
        <f t="shared" ref="H8:AE8" si="0">G8+1</f>
        <v>2</v>
      </c>
      <c r="I8" s="80">
        <f t="shared" si="0"/>
        <v>3</v>
      </c>
      <c r="J8" s="80">
        <f t="shared" si="0"/>
        <v>4</v>
      </c>
      <c r="K8" s="80">
        <f t="shared" si="0"/>
        <v>5</v>
      </c>
      <c r="L8" s="80">
        <f t="shared" si="0"/>
        <v>6</v>
      </c>
      <c r="M8" s="80">
        <f t="shared" si="0"/>
        <v>7</v>
      </c>
      <c r="N8" s="80">
        <f t="shared" si="0"/>
        <v>8</v>
      </c>
      <c r="O8" s="80">
        <f t="shared" si="0"/>
        <v>9</v>
      </c>
      <c r="P8" s="80">
        <f t="shared" si="0"/>
        <v>10</v>
      </c>
      <c r="Q8" s="80">
        <f t="shared" si="0"/>
        <v>11</v>
      </c>
      <c r="R8" s="80">
        <f t="shared" si="0"/>
        <v>12</v>
      </c>
      <c r="S8" s="80">
        <f t="shared" si="0"/>
        <v>13</v>
      </c>
      <c r="T8" s="80">
        <f t="shared" si="0"/>
        <v>14</v>
      </c>
      <c r="U8" s="80">
        <f t="shared" si="0"/>
        <v>15</v>
      </c>
      <c r="V8" s="80">
        <f t="shared" si="0"/>
        <v>16</v>
      </c>
      <c r="W8" s="80">
        <f t="shared" si="0"/>
        <v>17</v>
      </c>
      <c r="X8" s="80">
        <f t="shared" si="0"/>
        <v>18</v>
      </c>
      <c r="Y8" s="80">
        <f t="shared" si="0"/>
        <v>19</v>
      </c>
      <c r="Z8" s="80">
        <f t="shared" si="0"/>
        <v>20</v>
      </c>
      <c r="AA8" s="80">
        <f t="shared" si="0"/>
        <v>21</v>
      </c>
      <c r="AB8" s="80">
        <f t="shared" si="0"/>
        <v>22</v>
      </c>
      <c r="AC8" s="80">
        <f t="shared" si="0"/>
        <v>23</v>
      </c>
      <c r="AD8" s="80">
        <f t="shared" si="0"/>
        <v>24</v>
      </c>
      <c r="AE8" s="80">
        <f t="shared" si="0"/>
        <v>25</v>
      </c>
      <c r="AF8" s="33"/>
      <c r="AG8" s="34"/>
      <c r="AH8" s="34"/>
      <c r="AI8" s="34"/>
      <c r="AJ8" s="34"/>
      <c r="AK8" s="30"/>
    </row>
    <row r="9" spans="1:37" ht="15" customHeight="1">
      <c r="A9" s="172"/>
      <c r="B9" s="172"/>
      <c r="C9" s="172"/>
      <c r="D9" s="171"/>
      <c r="E9" s="170"/>
      <c r="F9" s="169"/>
      <c r="G9" s="168">
        <v>2.2000000000000002</v>
      </c>
      <c r="H9" s="168">
        <v>2.2000000000000002</v>
      </c>
      <c r="I9" s="168">
        <v>2.2000000000000002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14"/>
      <c r="AF9" s="9"/>
      <c r="AG9" s="9"/>
      <c r="AI9" s="39"/>
      <c r="AJ9" s="39"/>
      <c r="AK9" s="40"/>
    </row>
    <row r="10" spans="1:37" ht="15" customHeight="1">
      <c r="A10" s="172"/>
      <c r="B10" s="172"/>
      <c r="C10" s="172"/>
      <c r="D10" s="171"/>
      <c r="E10" s="170"/>
      <c r="F10" s="169"/>
      <c r="G10" s="168">
        <v>2.2000000000000002</v>
      </c>
      <c r="H10" s="168">
        <v>2.2000000000000002</v>
      </c>
      <c r="I10" s="168">
        <v>2.2000000000000002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14"/>
      <c r="AF10" s="9"/>
      <c r="AI10" s="19"/>
      <c r="AJ10" s="19"/>
      <c r="AK10" s="19"/>
    </row>
    <row r="11" spans="1:37" ht="15" customHeight="1">
      <c r="A11" s="172"/>
      <c r="B11" s="172"/>
      <c r="C11" s="172"/>
      <c r="D11" s="171"/>
      <c r="E11" s="170"/>
      <c r="F11" s="169"/>
      <c r="G11" s="168">
        <v>2.2000000000000002</v>
      </c>
      <c r="H11" s="168">
        <v>2.2000000000000002</v>
      </c>
      <c r="I11" s="168">
        <v>2.2000000000000002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14"/>
      <c r="AI11" s="19"/>
      <c r="AJ11" s="19"/>
      <c r="AK11" s="19"/>
    </row>
    <row r="12" spans="1:37" ht="15" customHeight="1">
      <c r="A12" s="172" t="s">
        <v>237</v>
      </c>
      <c r="B12" s="172" t="s">
        <v>243</v>
      </c>
      <c r="C12" s="172" t="s">
        <v>245</v>
      </c>
      <c r="D12" s="171" t="s">
        <v>317</v>
      </c>
      <c r="E12" s="170" t="s">
        <v>318</v>
      </c>
      <c r="F12" s="169" t="s">
        <v>264</v>
      </c>
      <c r="G12" s="168">
        <v>0.5</v>
      </c>
      <c r="H12" s="168">
        <v>0.5</v>
      </c>
      <c r="I12" s="168">
        <v>0.5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14"/>
      <c r="AI12" s="19"/>
      <c r="AJ12" s="19"/>
      <c r="AK12" s="19"/>
    </row>
    <row r="13" spans="1:37" ht="15" customHeight="1">
      <c r="A13" s="172" t="s">
        <v>269</v>
      </c>
      <c r="B13" s="172" t="s">
        <v>269</v>
      </c>
      <c r="C13" s="172" t="s">
        <v>269</v>
      </c>
      <c r="D13" s="171" t="s">
        <v>269</v>
      </c>
      <c r="E13" s="170" t="s">
        <v>269</v>
      </c>
      <c r="F13" s="169" t="s">
        <v>269</v>
      </c>
      <c r="G13" s="168">
        <v>0.5</v>
      </c>
      <c r="H13" s="168">
        <v>0.5</v>
      </c>
      <c r="I13" s="168">
        <v>0.5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14"/>
      <c r="AI13" s="19"/>
      <c r="AJ13" s="19"/>
      <c r="AK13" s="19"/>
    </row>
    <row r="14" spans="1:37" ht="15" customHeight="1">
      <c r="A14" s="172" t="s">
        <v>237</v>
      </c>
      <c r="B14" s="172" t="s">
        <v>243</v>
      </c>
      <c r="C14" s="172" t="s">
        <v>245</v>
      </c>
      <c r="D14" s="171" t="s">
        <v>317</v>
      </c>
      <c r="E14" s="170" t="s">
        <v>318</v>
      </c>
      <c r="F14" s="169" t="s">
        <v>264</v>
      </c>
      <c r="G14" s="168">
        <v>0.7</v>
      </c>
      <c r="H14" s="168">
        <v>0.7</v>
      </c>
      <c r="I14" s="168">
        <v>0.7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14"/>
      <c r="AI14" s="19"/>
      <c r="AJ14" s="19"/>
      <c r="AK14" s="19"/>
    </row>
    <row r="15" spans="1:37" ht="15" customHeight="1">
      <c r="A15" s="172" t="s">
        <v>269</v>
      </c>
      <c r="B15" s="172" t="s">
        <v>269</v>
      </c>
      <c r="C15" s="172" t="s">
        <v>269</v>
      </c>
      <c r="D15" s="171" t="s">
        <v>269</v>
      </c>
      <c r="E15" s="170" t="s">
        <v>269</v>
      </c>
      <c r="F15" s="169" t="s">
        <v>269</v>
      </c>
      <c r="G15" s="168">
        <v>0.7</v>
      </c>
      <c r="H15" s="168">
        <v>0.7</v>
      </c>
      <c r="I15" s="168">
        <v>0.7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14"/>
      <c r="AF15" s="19"/>
      <c r="AG15" s="19"/>
      <c r="AH15" s="19"/>
      <c r="AI15" s="19"/>
      <c r="AJ15" s="19"/>
      <c r="AK15" s="19"/>
    </row>
    <row r="16" spans="1:37" ht="15" customHeight="1">
      <c r="A16" s="172" t="s">
        <v>237</v>
      </c>
      <c r="B16" s="172" t="s">
        <v>243</v>
      </c>
      <c r="C16" s="172" t="s">
        <v>245</v>
      </c>
      <c r="D16" s="171" t="s">
        <v>317</v>
      </c>
      <c r="E16" s="170" t="s">
        <v>318</v>
      </c>
      <c r="F16" s="169" t="s">
        <v>264</v>
      </c>
      <c r="G16" s="168">
        <v>0.5</v>
      </c>
      <c r="H16" s="168">
        <v>0.5</v>
      </c>
      <c r="I16" s="168">
        <v>0.5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14"/>
      <c r="AF16" s="19"/>
      <c r="AG16" s="19"/>
      <c r="AH16" s="19"/>
      <c r="AI16" s="19"/>
      <c r="AJ16" s="19"/>
      <c r="AK16" s="19"/>
    </row>
    <row r="17" spans="1:31" ht="15" customHeight="1">
      <c r="A17" s="172" t="s">
        <v>269</v>
      </c>
      <c r="B17" s="172" t="s">
        <v>269</v>
      </c>
      <c r="C17" s="172" t="s">
        <v>269</v>
      </c>
      <c r="D17" s="171" t="s">
        <v>269</v>
      </c>
      <c r="E17" s="170" t="s">
        <v>269</v>
      </c>
      <c r="F17" s="169" t="s">
        <v>269</v>
      </c>
      <c r="G17" s="168">
        <v>0.5</v>
      </c>
      <c r="H17" s="168">
        <v>0.5</v>
      </c>
      <c r="I17" s="168">
        <v>0.5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14"/>
    </row>
    <row r="18" spans="1:31" ht="15" customHeight="1">
      <c r="A18" s="172" t="s">
        <v>237</v>
      </c>
      <c r="B18" s="172" t="s">
        <v>243</v>
      </c>
      <c r="C18" s="172" t="s">
        <v>245</v>
      </c>
      <c r="D18" s="171" t="s">
        <v>317</v>
      </c>
      <c r="E18" s="170" t="s">
        <v>318</v>
      </c>
      <c r="F18" s="169" t="s">
        <v>264</v>
      </c>
      <c r="G18" s="168">
        <v>0.5</v>
      </c>
      <c r="H18" s="168">
        <v>0.5</v>
      </c>
      <c r="I18" s="168">
        <v>0.5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14"/>
    </row>
    <row r="19" spans="1:31" ht="15" customHeight="1">
      <c r="A19" s="172" t="s">
        <v>269</v>
      </c>
      <c r="B19" s="172" t="s">
        <v>269</v>
      </c>
      <c r="C19" s="172" t="s">
        <v>269</v>
      </c>
      <c r="D19" s="120"/>
      <c r="E19" s="170" t="s">
        <v>269</v>
      </c>
      <c r="F19" s="169" t="s">
        <v>269</v>
      </c>
      <c r="G19" s="168">
        <v>0.5</v>
      </c>
      <c r="H19" s="168">
        <v>0.5</v>
      </c>
      <c r="I19" s="168">
        <v>0.5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14"/>
    </row>
    <row r="20" spans="1:31" ht="15" customHeight="1">
      <c r="H20" s="9"/>
    </row>
  </sheetData>
  <mergeCells count="27">
    <mergeCell ref="Y6:Y7"/>
    <mergeCell ref="G4:AE4"/>
    <mergeCell ref="A1:AC3"/>
    <mergeCell ref="Z6:Z7"/>
    <mergeCell ref="AA6:AA7"/>
    <mergeCell ref="AE6:AE7"/>
    <mergeCell ref="J6:P6"/>
    <mergeCell ref="H5:P5"/>
    <mergeCell ref="Q5:Q7"/>
    <mergeCell ref="V5:Y5"/>
    <mergeCell ref="V6:V7"/>
    <mergeCell ref="W6:W7"/>
    <mergeCell ref="X6:X7"/>
    <mergeCell ref="T6:T7"/>
    <mergeCell ref="U6:U7"/>
    <mergeCell ref="S5:U5"/>
    <mergeCell ref="D4:D7"/>
    <mergeCell ref="E4:E7"/>
    <mergeCell ref="F4:F7"/>
    <mergeCell ref="A5:A7"/>
    <mergeCell ref="B5:B7"/>
    <mergeCell ref="C5:C7"/>
    <mergeCell ref="G5:G7"/>
    <mergeCell ref="H6:H7"/>
    <mergeCell ref="I6:I7"/>
    <mergeCell ref="S6:S7"/>
    <mergeCell ref="R5:R7"/>
  </mergeCells>
  <phoneticPr fontId="0" type="noConversion"/>
  <printOptions horizontalCentered="1"/>
  <pageMargins left="0.59" right="0.49" top="0.98425196850393704" bottom="0.98425196850393704" header="0.51181102362204722" footer="0.51181102362204722"/>
  <pageSetup paperSize="9" scale="6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showGridLines="0" showZeros="0" tabSelected="1" workbookViewId="0">
      <selection activeCell="H10" sqref="H10"/>
    </sheetView>
  </sheetViews>
  <sheetFormatPr defaultRowHeight="11.25"/>
  <cols>
    <col min="1" max="1" width="45.1640625" customWidth="1"/>
    <col min="2" max="2" width="15.33203125" customWidth="1"/>
    <col min="3" max="3" width="33" customWidth="1"/>
    <col min="4" max="4" width="15.33203125" customWidth="1"/>
    <col min="5" max="5" width="30.1640625" customWidth="1"/>
    <col min="6" max="6" width="15.33203125" customWidth="1"/>
    <col min="7" max="7" width="7" customWidth="1"/>
  </cols>
  <sheetData>
    <row r="1" spans="1:9" ht="10.5" customHeight="1">
      <c r="A1" s="2"/>
      <c r="B1" s="3"/>
      <c r="C1" s="3"/>
      <c r="D1" s="3"/>
      <c r="E1" s="3"/>
      <c r="F1" s="4" t="s">
        <v>1</v>
      </c>
    </row>
    <row r="2" spans="1:9" ht="21" customHeight="1">
      <c r="A2" s="174" t="s">
        <v>235</v>
      </c>
      <c r="B2" s="174"/>
      <c r="C2" s="174"/>
      <c r="D2" s="174"/>
      <c r="E2" s="174"/>
      <c r="F2" s="174"/>
    </row>
    <row r="3" spans="1:9" ht="13.5" customHeight="1">
      <c r="A3" s="3"/>
      <c r="B3" s="3"/>
      <c r="C3" s="3"/>
      <c r="D3" s="3"/>
      <c r="E3" s="3"/>
      <c r="F3" s="5" t="s">
        <v>118</v>
      </c>
    </row>
    <row r="4" spans="1:9" ht="15" customHeight="1">
      <c r="A4" s="50" t="s">
        <v>85</v>
      </c>
      <c r="B4" s="51"/>
      <c r="C4" s="175" t="s">
        <v>75</v>
      </c>
      <c r="D4" s="175"/>
      <c r="E4" s="175"/>
      <c r="F4" s="175"/>
      <c r="G4" s="6"/>
    </row>
    <row r="5" spans="1:9" ht="15" customHeight="1">
      <c r="A5" s="50" t="s">
        <v>127</v>
      </c>
      <c r="B5" s="52" t="s">
        <v>108</v>
      </c>
      <c r="C5" s="53" t="s">
        <v>177</v>
      </c>
      <c r="D5" s="54" t="s">
        <v>108</v>
      </c>
      <c r="E5" s="50" t="s">
        <v>26</v>
      </c>
      <c r="F5" s="54" t="s">
        <v>108</v>
      </c>
      <c r="G5" s="7"/>
    </row>
    <row r="6" spans="1:9" ht="15" customHeight="1">
      <c r="A6" s="55" t="s">
        <v>194</v>
      </c>
      <c r="B6" s="125">
        <v>121.5852</v>
      </c>
      <c r="C6" s="56" t="s">
        <v>105</v>
      </c>
      <c r="D6" s="126">
        <v>85.012299999999996</v>
      </c>
      <c r="E6" s="56" t="s">
        <v>217</v>
      </c>
      <c r="F6" s="127">
        <v>119.3852</v>
      </c>
      <c r="G6" s="8"/>
      <c r="H6" s="9"/>
      <c r="I6" s="9"/>
    </row>
    <row r="7" spans="1:9" ht="15" customHeight="1">
      <c r="A7" s="55" t="s">
        <v>150</v>
      </c>
      <c r="B7" s="123">
        <v>121.5852</v>
      </c>
      <c r="C7" s="56" t="s">
        <v>54</v>
      </c>
      <c r="D7" s="126">
        <v>0</v>
      </c>
      <c r="E7" s="56" t="s">
        <v>50</v>
      </c>
      <c r="F7" s="127">
        <v>101.7752</v>
      </c>
      <c r="G7" s="8"/>
      <c r="H7" s="9"/>
      <c r="I7" s="9"/>
    </row>
    <row r="8" spans="1:9" ht="15" customHeight="1">
      <c r="A8" s="55" t="s">
        <v>16</v>
      </c>
      <c r="B8" s="112"/>
      <c r="C8" s="56" t="s">
        <v>72</v>
      </c>
      <c r="D8" s="126">
        <v>0</v>
      </c>
      <c r="E8" s="56" t="s">
        <v>34</v>
      </c>
      <c r="F8" s="127">
        <v>15.742000000000001</v>
      </c>
      <c r="G8" s="8"/>
      <c r="H8" s="9"/>
      <c r="I8" s="9"/>
    </row>
    <row r="9" spans="1:9" ht="15" customHeight="1">
      <c r="A9" s="55" t="s">
        <v>99</v>
      </c>
      <c r="B9" s="112"/>
      <c r="C9" s="56" t="s">
        <v>162</v>
      </c>
      <c r="D9" s="126">
        <v>0</v>
      </c>
      <c r="E9" s="56" t="s">
        <v>32</v>
      </c>
      <c r="F9" s="127">
        <v>1.8680000000000001</v>
      </c>
      <c r="G9" s="8"/>
      <c r="H9" s="9"/>
      <c r="I9" s="9"/>
    </row>
    <row r="10" spans="1:9" ht="15" customHeight="1">
      <c r="A10" s="55" t="s">
        <v>167</v>
      </c>
      <c r="B10" s="112"/>
      <c r="C10" s="56" t="s">
        <v>68</v>
      </c>
      <c r="D10" s="126">
        <v>0</v>
      </c>
      <c r="E10" s="56" t="s">
        <v>204</v>
      </c>
      <c r="F10" s="127">
        <v>2.2000000000000002</v>
      </c>
      <c r="G10" s="8"/>
      <c r="H10" s="9"/>
      <c r="I10" s="9"/>
    </row>
    <row r="11" spans="1:9" ht="15" customHeight="1">
      <c r="A11" s="55" t="s">
        <v>70</v>
      </c>
      <c r="B11" s="112"/>
      <c r="C11" s="56" t="s">
        <v>121</v>
      </c>
      <c r="D11" s="126">
        <v>0</v>
      </c>
      <c r="E11" s="56" t="s">
        <v>50</v>
      </c>
      <c r="F11" s="127">
        <v>0</v>
      </c>
      <c r="G11" s="8"/>
      <c r="H11" s="9"/>
      <c r="I11" s="9"/>
    </row>
    <row r="12" spans="1:9" ht="15" customHeight="1">
      <c r="A12" s="55" t="s">
        <v>66</v>
      </c>
      <c r="B12" s="112"/>
      <c r="C12" s="56" t="s">
        <v>180</v>
      </c>
      <c r="D12" s="126">
        <v>0</v>
      </c>
      <c r="E12" s="56" t="s">
        <v>34</v>
      </c>
      <c r="F12" s="127">
        <v>2.2000000000000002</v>
      </c>
      <c r="G12" s="8"/>
      <c r="H12" s="9"/>
      <c r="I12" s="9"/>
    </row>
    <row r="13" spans="1:9" ht="15.75" customHeight="1">
      <c r="A13" s="57" t="s">
        <v>91</v>
      </c>
      <c r="B13" s="112"/>
      <c r="C13" s="56" t="s">
        <v>73</v>
      </c>
      <c r="D13" s="126">
        <v>15.3225</v>
      </c>
      <c r="E13" s="56" t="s">
        <v>32</v>
      </c>
      <c r="F13" s="115"/>
      <c r="G13" s="8"/>
      <c r="H13" s="9"/>
      <c r="I13" s="9"/>
    </row>
    <row r="14" spans="1:9" ht="15" customHeight="1">
      <c r="A14" s="57" t="s">
        <v>198</v>
      </c>
      <c r="B14" s="114"/>
      <c r="C14" s="56" t="s">
        <v>58</v>
      </c>
      <c r="D14" s="126">
        <v>0</v>
      </c>
      <c r="E14" s="56" t="s">
        <v>89</v>
      </c>
      <c r="F14" s="115"/>
      <c r="G14" s="8"/>
      <c r="H14" s="9"/>
      <c r="I14" s="9"/>
    </row>
    <row r="15" spans="1:9" ht="15" customHeight="1">
      <c r="A15" s="55" t="s">
        <v>143</v>
      </c>
      <c r="B15" s="113"/>
      <c r="C15" s="56" t="s">
        <v>45</v>
      </c>
      <c r="D15" s="126">
        <v>12.056900000000001</v>
      </c>
      <c r="E15" s="56" t="s">
        <v>161</v>
      </c>
      <c r="F15" s="115"/>
      <c r="G15" s="8"/>
      <c r="H15" s="9"/>
      <c r="I15" s="9"/>
    </row>
    <row r="16" spans="1:9" ht="15" customHeight="1">
      <c r="A16" s="55" t="s">
        <v>38</v>
      </c>
      <c r="B16" s="112"/>
      <c r="C16" s="56" t="s">
        <v>188</v>
      </c>
      <c r="D16" s="126">
        <v>0</v>
      </c>
      <c r="E16" s="56" t="s">
        <v>184</v>
      </c>
      <c r="F16" s="115"/>
      <c r="G16" s="8"/>
      <c r="H16" s="9"/>
      <c r="I16" s="9"/>
    </row>
    <row r="17" spans="1:9" ht="15" customHeight="1">
      <c r="A17" s="55" t="s">
        <v>145</v>
      </c>
      <c r="B17" s="112"/>
      <c r="C17" s="56" t="s">
        <v>206</v>
      </c>
      <c r="D17" s="126">
        <v>0</v>
      </c>
      <c r="E17" s="56" t="s">
        <v>33</v>
      </c>
      <c r="F17" s="115"/>
      <c r="G17" s="8"/>
      <c r="H17" s="9"/>
      <c r="I17" s="9"/>
    </row>
    <row r="18" spans="1:9" ht="15" customHeight="1">
      <c r="A18" s="55" t="s">
        <v>44</v>
      </c>
      <c r="B18" s="112"/>
      <c r="C18" s="56" t="s">
        <v>176</v>
      </c>
      <c r="D18" s="126">
        <v>0</v>
      </c>
      <c r="E18" s="56" t="s">
        <v>129</v>
      </c>
      <c r="F18" s="115"/>
      <c r="G18" s="8"/>
      <c r="H18" s="9"/>
      <c r="I18" s="9"/>
    </row>
    <row r="19" spans="1:9" ht="15" customHeight="1">
      <c r="A19" s="55" t="s">
        <v>114</v>
      </c>
      <c r="B19" s="112"/>
      <c r="C19" s="56" t="s">
        <v>185</v>
      </c>
      <c r="D19" s="126">
        <v>0</v>
      </c>
      <c r="E19" s="56" t="s">
        <v>223</v>
      </c>
      <c r="F19" s="113"/>
      <c r="G19" s="8"/>
      <c r="H19" s="9"/>
      <c r="I19" s="9"/>
    </row>
    <row r="20" spans="1:9" ht="15" customHeight="1">
      <c r="A20" s="55" t="s">
        <v>195</v>
      </c>
      <c r="B20" s="112"/>
      <c r="C20" s="56" t="s">
        <v>90</v>
      </c>
      <c r="D20" s="126">
        <v>0</v>
      </c>
      <c r="E20" s="56" t="s">
        <v>9</v>
      </c>
      <c r="F20" s="114"/>
      <c r="G20" s="8"/>
      <c r="H20" s="9"/>
      <c r="I20" s="9"/>
    </row>
    <row r="21" spans="1:9" ht="15" customHeight="1">
      <c r="A21" s="55" t="s">
        <v>12</v>
      </c>
      <c r="B21" s="112"/>
      <c r="C21" s="56" t="s">
        <v>84</v>
      </c>
      <c r="D21" s="126">
        <v>0</v>
      </c>
      <c r="E21" s="56" t="s">
        <v>13</v>
      </c>
      <c r="F21" s="115"/>
      <c r="G21" s="8"/>
      <c r="H21" s="9"/>
      <c r="I21" s="9"/>
    </row>
    <row r="22" spans="1:9" ht="15" customHeight="1">
      <c r="A22" s="55" t="s">
        <v>6</v>
      </c>
      <c r="B22" s="112"/>
      <c r="C22" s="56" t="s">
        <v>173</v>
      </c>
      <c r="D22" s="126">
        <v>0</v>
      </c>
      <c r="E22" s="56" t="s">
        <v>142</v>
      </c>
      <c r="F22" s="115"/>
      <c r="G22" s="8"/>
      <c r="H22" s="9"/>
      <c r="I22" s="9"/>
    </row>
    <row r="23" spans="1:9" ht="15" customHeight="1">
      <c r="A23" s="55" t="s">
        <v>117</v>
      </c>
      <c r="B23" s="114"/>
      <c r="C23" s="56" t="s">
        <v>111</v>
      </c>
      <c r="D23" s="126">
        <v>0</v>
      </c>
      <c r="E23" s="58"/>
      <c r="F23" s="59"/>
      <c r="G23" s="8"/>
      <c r="H23" s="9"/>
      <c r="I23" s="9"/>
    </row>
    <row r="24" spans="1:9" ht="15" customHeight="1">
      <c r="A24" s="60"/>
      <c r="B24" s="59"/>
      <c r="C24" s="61" t="s">
        <v>191</v>
      </c>
      <c r="D24" s="126">
        <v>0</v>
      </c>
      <c r="E24" s="62"/>
      <c r="F24" s="63"/>
      <c r="G24" s="8"/>
      <c r="H24" s="9"/>
      <c r="I24" s="9"/>
    </row>
    <row r="25" spans="1:9" ht="15" customHeight="1">
      <c r="A25" s="60"/>
      <c r="B25" s="63"/>
      <c r="C25" s="61" t="s">
        <v>187</v>
      </c>
      <c r="D25" s="126">
        <v>9.1935000000000002</v>
      </c>
      <c r="E25" s="62"/>
      <c r="F25" s="63"/>
      <c r="G25" s="8"/>
      <c r="H25" s="9"/>
      <c r="I25" s="9"/>
    </row>
    <row r="26" spans="1:9" ht="15" customHeight="1">
      <c r="A26" s="60"/>
      <c r="B26" s="63"/>
      <c r="C26" s="61" t="s">
        <v>78</v>
      </c>
      <c r="D26" s="115"/>
      <c r="E26" s="62"/>
      <c r="F26" s="63"/>
      <c r="G26" s="8"/>
      <c r="H26" s="9"/>
      <c r="I26" s="9"/>
    </row>
    <row r="27" spans="1:9" ht="15" customHeight="1">
      <c r="A27" s="64"/>
      <c r="B27" s="63"/>
      <c r="C27" s="61" t="s">
        <v>140</v>
      </c>
      <c r="D27" s="113"/>
      <c r="E27" s="62"/>
      <c r="F27" s="63"/>
      <c r="G27" s="8"/>
      <c r="H27" s="9"/>
      <c r="I27" s="9"/>
    </row>
    <row r="28" spans="1:9" ht="15" customHeight="1">
      <c r="A28" s="64"/>
      <c r="B28" s="63"/>
      <c r="C28" s="61" t="s">
        <v>74</v>
      </c>
      <c r="D28" s="114"/>
      <c r="E28" s="62"/>
      <c r="F28" s="63"/>
      <c r="G28" s="8"/>
      <c r="H28" s="9"/>
      <c r="I28" s="9"/>
    </row>
    <row r="29" spans="1:9" ht="15" customHeight="1">
      <c r="A29" s="64"/>
      <c r="B29" s="63"/>
      <c r="C29" s="61" t="s">
        <v>197</v>
      </c>
      <c r="D29" s="113"/>
      <c r="E29" s="62"/>
      <c r="F29" s="63"/>
      <c r="G29" s="8"/>
      <c r="H29" s="9"/>
      <c r="I29" s="9"/>
    </row>
    <row r="30" spans="1:9" ht="15" customHeight="1">
      <c r="A30" s="64"/>
      <c r="B30" s="63"/>
      <c r="C30" s="61" t="s">
        <v>3</v>
      </c>
      <c r="D30" s="114"/>
      <c r="E30" s="62"/>
      <c r="F30" s="63"/>
      <c r="G30" s="8"/>
      <c r="H30" s="9"/>
      <c r="I30" s="9"/>
    </row>
    <row r="31" spans="1:9" ht="15" customHeight="1">
      <c r="A31" s="64"/>
      <c r="B31" s="65"/>
      <c r="C31" s="66"/>
      <c r="D31" s="59"/>
      <c r="E31" s="66"/>
      <c r="F31" s="63"/>
      <c r="G31" s="8"/>
      <c r="H31" s="9"/>
      <c r="I31" s="9"/>
    </row>
    <row r="32" spans="1:9" ht="15" customHeight="1">
      <c r="A32" s="67" t="s">
        <v>155</v>
      </c>
      <c r="B32" s="124">
        <v>121.5852</v>
      </c>
      <c r="C32" s="53" t="s">
        <v>97</v>
      </c>
      <c r="D32" s="63">
        <f>SUM(D6:D30)</f>
        <v>121.5852</v>
      </c>
      <c r="E32" s="53" t="s">
        <v>97</v>
      </c>
      <c r="F32" s="63">
        <f>F6+F10+F20+F21+F22</f>
        <v>121.5852</v>
      </c>
      <c r="G32" s="8"/>
      <c r="H32" s="9"/>
      <c r="I32" s="9"/>
    </row>
    <row r="33" spans="1:9" ht="15" customHeight="1">
      <c r="A33" s="55" t="s">
        <v>47</v>
      </c>
      <c r="B33" s="112"/>
      <c r="C33" s="62" t="s">
        <v>65</v>
      </c>
      <c r="D33" s="63">
        <f>B33</f>
        <v>0</v>
      </c>
      <c r="E33" s="66" t="s">
        <v>196</v>
      </c>
      <c r="F33" s="63">
        <f>B33</f>
        <v>0</v>
      </c>
      <c r="G33" s="8"/>
      <c r="H33" s="9"/>
      <c r="I33" s="9"/>
    </row>
    <row r="34" spans="1:9" ht="15" customHeight="1">
      <c r="A34" s="55" t="s">
        <v>165</v>
      </c>
      <c r="B34" s="114"/>
      <c r="C34" s="62"/>
      <c r="D34" s="63"/>
      <c r="E34" s="51"/>
      <c r="F34" s="63"/>
      <c r="G34" s="8"/>
      <c r="H34" s="9"/>
      <c r="I34" s="9"/>
    </row>
    <row r="35" spans="1:9" ht="15" customHeight="1">
      <c r="A35" s="60" t="s">
        <v>104</v>
      </c>
      <c r="B35" s="69">
        <f>B36+B37+B38</f>
        <v>0</v>
      </c>
      <c r="C35" s="66"/>
      <c r="D35" s="63"/>
      <c r="E35" s="66"/>
      <c r="F35" s="63"/>
      <c r="G35" s="8"/>
      <c r="H35" s="9"/>
      <c r="I35" s="9"/>
    </row>
    <row r="36" spans="1:9" ht="15" customHeight="1">
      <c r="A36" s="55" t="s">
        <v>63</v>
      </c>
      <c r="B36" s="112"/>
      <c r="C36" s="58"/>
      <c r="D36" s="63"/>
      <c r="E36" s="64"/>
      <c r="F36" s="63"/>
      <c r="G36" s="8"/>
      <c r="H36" s="9"/>
      <c r="I36" s="9"/>
    </row>
    <row r="37" spans="1:9" ht="15" customHeight="1">
      <c r="A37" s="55" t="s">
        <v>110</v>
      </c>
      <c r="B37" s="112"/>
      <c r="C37" s="58"/>
      <c r="D37" s="63"/>
      <c r="E37" s="64"/>
      <c r="F37" s="63"/>
      <c r="G37" s="8"/>
      <c r="H37" s="9"/>
      <c r="I37" s="9"/>
    </row>
    <row r="38" spans="1:9" ht="15" customHeight="1">
      <c r="A38" s="55" t="s">
        <v>124</v>
      </c>
      <c r="B38" s="112"/>
      <c r="C38" s="58"/>
      <c r="D38" s="63"/>
      <c r="E38" s="64"/>
      <c r="F38" s="63"/>
      <c r="G38" s="8"/>
      <c r="H38" s="9"/>
      <c r="I38" s="9"/>
    </row>
    <row r="39" spans="1:9" ht="15" customHeight="1">
      <c r="A39" s="55" t="s">
        <v>112</v>
      </c>
      <c r="B39" s="114"/>
      <c r="C39" s="58"/>
      <c r="D39" s="63"/>
      <c r="E39" s="64"/>
      <c r="F39" s="63"/>
      <c r="G39" s="8"/>
      <c r="H39" s="9"/>
      <c r="I39" s="9"/>
    </row>
    <row r="40" spans="1:9" ht="15" customHeight="1">
      <c r="A40" s="66"/>
      <c r="B40" s="59"/>
      <c r="C40" s="70"/>
      <c r="D40" s="63"/>
      <c r="E40" s="64"/>
      <c r="F40" s="63"/>
      <c r="G40" s="8"/>
      <c r="H40" s="9"/>
      <c r="I40" s="9"/>
    </row>
    <row r="41" spans="1:9" ht="15" customHeight="1">
      <c r="A41" s="53" t="s">
        <v>207</v>
      </c>
      <c r="B41" s="63">
        <f>B32+B33</f>
        <v>121.5852</v>
      </c>
      <c r="C41" s="53" t="s">
        <v>214</v>
      </c>
      <c r="D41" s="63">
        <f>D32+D33</f>
        <v>121.5852</v>
      </c>
      <c r="E41" s="53" t="s">
        <v>214</v>
      </c>
      <c r="F41" s="63">
        <f>F32+F33</f>
        <v>121.5852</v>
      </c>
      <c r="G41" s="8"/>
      <c r="H41" s="9"/>
      <c r="I41" s="9"/>
    </row>
    <row r="42" spans="1:9" ht="15" customHeight="1">
      <c r="B42" s="9"/>
      <c r="G42" s="8"/>
      <c r="H42" s="9"/>
      <c r="I42" s="9"/>
    </row>
    <row r="43" spans="1:9" ht="15" customHeight="1">
      <c r="G43" s="8"/>
      <c r="H43" s="9"/>
      <c r="I43" s="9"/>
    </row>
    <row r="44" spans="1:9" ht="15" customHeight="1">
      <c r="G44" s="8"/>
      <c r="H44" s="9"/>
      <c r="I44" s="9"/>
    </row>
    <row r="45" spans="1:9" ht="15" customHeight="1">
      <c r="G45" s="8"/>
      <c r="H45" s="9"/>
      <c r="I45" s="9"/>
    </row>
    <row r="46" spans="1:9" ht="15" customHeight="1">
      <c r="G46" s="8"/>
      <c r="H46" s="9"/>
      <c r="I46" s="9"/>
    </row>
    <row r="47" spans="1:9" ht="15" customHeight="1">
      <c r="G47" s="8"/>
      <c r="H47" s="9"/>
      <c r="I47" s="9"/>
    </row>
    <row r="48" spans="1:9" ht="15" customHeight="1">
      <c r="G48" s="8"/>
      <c r="H48" s="9"/>
      <c r="I48" s="9"/>
    </row>
    <row r="49" spans="7:9" ht="15" customHeight="1">
      <c r="G49" s="8"/>
      <c r="H49" s="9"/>
      <c r="I49" s="9"/>
    </row>
    <row r="50" spans="7:9" ht="15" customHeight="1">
      <c r="G50" s="8"/>
      <c r="H50" s="9"/>
      <c r="I50" s="9"/>
    </row>
    <row r="51" spans="7:9" ht="15" customHeight="1">
      <c r="G51" s="8"/>
      <c r="H51" s="9"/>
      <c r="I51" s="9"/>
    </row>
    <row r="52" spans="7:9" ht="15" customHeight="1">
      <c r="G52" s="8"/>
      <c r="H52" s="9"/>
      <c r="I52" s="9"/>
    </row>
    <row r="53" spans="7:9" ht="15" customHeight="1">
      <c r="G53" s="8"/>
      <c r="H53" s="9"/>
      <c r="I53" s="9"/>
    </row>
    <row r="54" spans="7:9" ht="15" customHeight="1">
      <c r="G54" s="8"/>
      <c r="H54" s="9"/>
      <c r="I54" s="9"/>
    </row>
    <row r="55" spans="7:9" ht="15" customHeight="1">
      <c r="G55" s="8"/>
      <c r="H55" s="9"/>
      <c r="I55" s="9"/>
    </row>
    <row r="56" spans="7:9" ht="15" customHeight="1">
      <c r="G56" s="8"/>
      <c r="H56" s="9"/>
      <c r="I56" s="9"/>
    </row>
    <row r="57" spans="7:9" ht="15" customHeight="1">
      <c r="G57" s="8"/>
      <c r="H57" s="9"/>
      <c r="I57" s="9"/>
    </row>
    <row r="58" spans="7:9" ht="15" customHeight="1">
      <c r="G58" s="8"/>
      <c r="H58" s="9"/>
      <c r="I58" s="9"/>
    </row>
    <row r="59" spans="7:9" ht="15" customHeight="1">
      <c r="G59" s="8"/>
      <c r="H59" s="9"/>
      <c r="I59" s="9"/>
    </row>
    <row r="60" spans="7:9" ht="15" customHeight="1">
      <c r="G60" s="6"/>
    </row>
    <row r="61" spans="7:9" ht="15" customHeight="1">
      <c r="G61" s="8"/>
      <c r="H61" s="9"/>
      <c r="I61" s="9"/>
    </row>
  </sheetData>
  <mergeCells count="2">
    <mergeCell ref="A2:F2"/>
    <mergeCell ref="C4:F4"/>
  </mergeCells>
  <phoneticPr fontId="0" type="noConversion"/>
  <printOptions horizontalCentered="1"/>
  <pageMargins left="0" right="0" top="0.98425196850393692" bottom="0.98425196850393692" header="0.51181100484893072" footer="0.51181100484893072"/>
  <pageSetup paperSize="8" fitToHeight="100" orientation="portrait" horizontalDpi="180" verticalDpi="180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45"/>
  <sheetViews>
    <sheetView showGridLines="0" showZeros="0" topLeftCell="K1" workbookViewId="0">
      <selection activeCell="W9" sqref="W9"/>
    </sheetView>
  </sheetViews>
  <sheetFormatPr defaultRowHeight="11.25"/>
  <cols>
    <col min="1" max="3" width="5.83203125" customWidth="1"/>
    <col min="4" max="4" width="14.33203125" customWidth="1"/>
    <col min="5" max="5" width="25.33203125" customWidth="1"/>
    <col min="6" max="13" width="12" customWidth="1"/>
    <col min="14" max="14" width="9.1640625" customWidth="1"/>
    <col min="15" max="15" width="12" style="41" customWidth="1"/>
    <col min="16" max="16" width="9.1640625" customWidth="1"/>
    <col min="17" max="30" width="12" customWidth="1"/>
    <col min="31" max="47" width="7.6640625" customWidth="1"/>
    <col min="48" max="48" width="7" customWidth="1"/>
  </cols>
  <sheetData>
    <row r="1" spans="1:249" ht="15" customHeight="1">
      <c r="A1" s="187" t="s">
        <v>21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0"/>
      <c r="AD1" s="4" t="s">
        <v>218</v>
      </c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</row>
    <row r="2" spans="1:249" ht="30" customHeigh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1"/>
      <c r="AD2" s="11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</row>
    <row r="3" spans="1:249" ht="15" customHeight="1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0"/>
      <c r="AD3" s="4" t="s">
        <v>118</v>
      </c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</row>
    <row r="4" spans="1:249" ht="15" customHeight="1">
      <c r="A4" s="73" t="s">
        <v>224</v>
      </c>
      <c r="B4" s="73"/>
      <c r="C4" s="73"/>
      <c r="D4" s="176" t="s">
        <v>98</v>
      </c>
      <c r="E4" s="178" t="s">
        <v>200</v>
      </c>
      <c r="F4" s="184" t="s">
        <v>17</v>
      </c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3"/>
      <c r="AD4" s="183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</row>
    <row r="5" spans="1:249" ht="30" customHeight="1">
      <c r="A5" s="183" t="s">
        <v>88</v>
      </c>
      <c r="B5" s="183" t="s">
        <v>160</v>
      </c>
      <c r="C5" s="183" t="s">
        <v>158</v>
      </c>
      <c r="D5" s="177"/>
      <c r="E5" s="177"/>
      <c r="F5" s="182" t="s">
        <v>181</v>
      </c>
      <c r="G5" s="184" t="s">
        <v>210</v>
      </c>
      <c r="H5" s="184"/>
      <c r="I5" s="184"/>
      <c r="J5" s="184"/>
      <c r="K5" s="184"/>
      <c r="L5" s="184"/>
      <c r="M5" s="184"/>
      <c r="N5" s="184"/>
      <c r="O5" s="182"/>
      <c r="P5" s="180" t="s">
        <v>139</v>
      </c>
      <c r="Q5" s="185" t="s">
        <v>174</v>
      </c>
      <c r="R5" s="176" t="s">
        <v>40</v>
      </c>
      <c r="S5" s="176"/>
      <c r="T5" s="178"/>
      <c r="U5" s="180" t="s">
        <v>80</v>
      </c>
      <c r="V5" s="180"/>
      <c r="W5" s="180"/>
      <c r="X5" s="180"/>
      <c r="Y5" s="72" t="s">
        <v>82</v>
      </c>
      <c r="Z5" s="73"/>
      <c r="AA5" s="73"/>
      <c r="AB5" s="73"/>
      <c r="AC5" s="73"/>
      <c r="AD5" s="73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</row>
    <row r="6" spans="1:249" ht="15" customHeight="1">
      <c r="A6" s="183"/>
      <c r="B6" s="183"/>
      <c r="C6" s="183"/>
      <c r="D6" s="177"/>
      <c r="E6" s="177"/>
      <c r="F6" s="183"/>
      <c r="G6" s="176" t="s">
        <v>53</v>
      </c>
      <c r="H6" s="178" t="s">
        <v>101</v>
      </c>
      <c r="I6" s="184" t="s">
        <v>156</v>
      </c>
      <c r="J6" s="184"/>
      <c r="K6" s="184"/>
      <c r="L6" s="184"/>
      <c r="M6" s="184"/>
      <c r="N6" s="184"/>
      <c r="O6" s="182"/>
      <c r="P6" s="181"/>
      <c r="Q6" s="186"/>
      <c r="R6" s="177" t="s">
        <v>126</v>
      </c>
      <c r="S6" s="177" t="s">
        <v>138</v>
      </c>
      <c r="T6" s="179" t="s">
        <v>136</v>
      </c>
      <c r="U6" s="179" t="s">
        <v>126</v>
      </c>
      <c r="V6" s="179" t="s">
        <v>213</v>
      </c>
      <c r="W6" s="179" t="s">
        <v>209</v>
      </c>
      <c r="X6" s="179" t="s">
        <v>136</v>
      </c>
      <c r="Y6" s="177" t="s">
        <v>126</v>
      </c>
      <c r="Z6" s="177" t="s">
        <v>166</v>
      </c>
      <c r="AA6" s="12" t="s">
        <v>49</v>
      </c>
      <c r="AB6" s="12"/>
      <c r="AC6" s="12"/>
      <c r="AD6" s="177" t="s">
        <v>25</v>
      </c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</row>
    <row r="7" spans="1:249" ht="60" customHeight="1">
      <c r="A7" s="183"/>
      <c r="B7" s="183"/>
      <c r="C7" s="183"/>
      <c r="D7" s="177"/>
      <c r="E7" s="177"/>
      <c r="F7" s="183"/>
      <c r="G7" s="177"/>
      <c r="H7" s="177"/>
      <c r="I7" s="75" t="s">
        <v>126</v>
      </c>
      <c r="J7" s="76" t="s">
        <v>36</v>
      </c>
      <c r="K7" s="75" t="s">
        <v>77</v>
      </c>
      <c r="L7" s="75" t="s">
        <v>14</v>
      </c>
      <c r="M7" s="75" t="s">
        <v>107</v>
      </c>
      <c r="N7" s="75" t="s">
        <v>130</v>
      </c>
      <c r="O7" s="77" t="s">
        <v>31</v>
      </c>
      <c r="P7" s="181"/>
      <c r="Q7" s="186"/>
      <c r="R7" s="177"/>
      <c r="S7" s="177"/>
      <c r="T7" s="179"/>
      <c r="U7" s="179"/>
      <c r="V7" s="179"/>
      <c r="W7" s="179"/>
      <c r="X7" s="179"/>
      <c r="Y7" s="177"/>
      <c r="Z7" s="177"/>
      <c r="AA7" s="67" t="s">
        <v>22</v>
      </c>
      <c r="AB7" s="67" t="s">
        <v>35</v>
      </c>
      <c r="AC7" s="67" t="s">
        <v>96</v>
      </c>
      <c r="AD7" s="177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</row>
    <row r="8" spans="1:249" ht="19.5" customHeight="1">
      <c r="A8" s="52" t="s">
        <v>148</v>
      </c>
      <c r="B8" s="52" t="s">
        <v>148</v>
      </c>
      <c r="C8" s="52" t="s">
        <v>148</v>
      </c>
      <c r="D8" s="44" t="s">
        <v>148</v>
      </c>
      <c r="E8" s="44" t="s">
        <v>148</v>
      </c>
      <c r="F8" s="78">
        <v>1</v>
      </c>
      <c r="G8" s="78">
        <f t="shared" ref="G8:AD8" si="0">F8+1</f>
        <v>2</v>
      </c>
      <c r="H8" s="78">
        <f t="shared" si="0"/>
        <v>3</v>
      </c>
      <c r="I8" s="78">
        <f t="shared" si="0"/>
        <v>4</v>
      </c>
      <c r="J8" s="78">
        <f t="shared" si="0"/>
        <v>5</v>
      </c>
      <c r="K8" s="78">
        <f t="shared" si="0"/>
        <v>6</v>
      </c>
      <c r="L8" s="78">
        <f t="shared" si="0"/>
        <v>7</v>
      </c>
      <c r="M8" s="78">
        <f t="shared" si="0"/>
        <v>8</v>
      </c>
      <c r="N8" s="78">
        <f t="shared" si="0"/>
        <v>9</v>
      </c>
      <c r="O8" s="78">
        <f t="shared" si="0"/>
        <v>10</v>
      </c>
      <c r="P8" s="78">
        <f t="shared" si="0"/>
        <v>11</v>
      </c>
      <c r="Q8" s="78">
        <f t="shared" si="0"/>
        <v>12</v>
      </c>
      <c r="R8" s="78">
        <f t="shared" si="0"/>
        <v>13</v>
      </c>
      <c r="S8" s="78">
        <f t="shared" si="0"/>
        <v>14</v>
      </c>
      <c r="T8" s="78">
        <f t="shared" si="0"/>
        <v>15</v>
      </c>
      <c r="U8" s="78">
        <f t="shared" si="0"/>
        <v>16</v>
      </c>
      <c r="V8" s="78">
        <f t="shared" si="0"/>
        <v>17</v>
      </c>
      <c r="W8" s="78">
        <f t="shared" si="0"/>
        <v>18</v>
      </c>
      <c r="X8" s="78">
        <f t="shared" si="0"/>
        <v>19</v>
      </c>
      <c r="Y8" s="78">
        <f t="shared" si="0"/>
        <v>20</v>
      </c>
      <c r="Z8" s="78">
        <f t="shared" si="0"/>
        <v>21</v>
      </c>
      <c r="AA8" s="78">
        <f t="shared" si="0"/>
        <v>22</v>
      </c>
      <c r="AB8" s="78">
        <f t="shared" si="0"/>
        <v>23</v>
      </c>
      <c r="AC8" s="78">
        <f t="shared" si="0"/>
        <v>24</v>
      </c>
      <c r="AD8" s="78">
        <f t="shared" si="0"/>
        <v>25</v>
      </c>
      <c r="AE8" s="16"/>
      <c r="AF8" s="16"/>
      <c r="AG8" s="16"/>
      <c r="AH8" s="16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</row>
    <row r="9" spans="1:249" ht="19.5" customHeight="1">
      <c r="A9" s="129"/>
      <c r="B9" s="131"/>
      <c r="C9" s="129"/>
      <c r="D9" s="134"/>
      <c r="E9" s="129" t="s">
        <v>53</v>
      </c>
      <c r="F9" s="128">
        <v>121.5852</v>
      </c>
      <c r="G9" s="128">
        <v>121.5852</v>
      </c>
      <c r="H9" s="128">
        <v>121.5852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0</v>
      </c>
      <c r="R9" s="128">
        <v>0</v>
      </c>
      <c r="S9" s="128">
        <v>0</v>
      </c>
      <c r="T9" s="128">
        <v>0</v>
      </c>
      <c r="U9" s="128">
        <v>0</v>
      </c>
      <c r="V9" s="128">
        <v>0</v>
      </c>
      <c r="W9" s="78"/>
      <c r="X9" s="78"/>
      <c r="Y9" s="78"/>
      <c r="Z9" s="78"/>
      <c r="AA9" s="78"/>
      <c r="AB9" s="78"/>
      <c r="AC9" s="78"/>
      <c r="AD9" s="78"/>
      <c r="AE9" s="16"/>
      <c r="AF9" s="16"/>
      <c r="AG9" s="16"/>
      <c r="AH9" s="16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</row>
    <row r="10" spans="1:249" ht="19.5" customHeight="1">
      <c r="A10" s="130" t="s">
        <v>237</v>
      </c>
      <c r="B10" s="132"/>
      <c r="C10" s="130"/>
      <c r="D10" s="135"/>
      <c r="E10" s="130" t="s">
        <v>238</v>
      </c>
      <c r="F10" s="133">
        <v>85.012299999999996</v>
      </c>
      <c r="G10" s="133">
        <v>85.012299999999996</v>
      </c>
      <c r="H10" s="133">
        <v>85.012299999999996</v>
      </c>
      <c r="I10" s="133">
        <v>0</v>
      </c>
      <c r="J10" s="133">
        <v>0</v>
      </c>
      <c r="K10" s="133">
        <v>0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78"/>
      <c r="X10" s="78"/>
      <c r="Y10" s="78"/>
      <c r="Z10" s="78"/>
      <c r="AA10" s="78"/>
      <c r="AB10" s="78"/>
      <c r="AC10" s="78"/>
      <c r="AD10" s="78"/>
      <c r="AE10" s="16"/>
      <c r="AF10" s="16"/>
      <c r="AG10" s="16"/>
      <c r="AH10" s="16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</row>
    <row r="11" spans="1:249" ht="19.5" customHeight="1">
      <c r="A11" s="130"/>
      <c r="B11" s="132" t="s">
        <v>239</v>
      </c>
      <c r="C11" s="130"/>
      <c r="D11" s="135"/>
      <c r="E11" s="130" t="s">
        <v>240</v>
      </c>
      <c r="F11" s="133">
        <v>11.52</v>
      </c>
      <c r="G11" s="133">
        <v>11.52</v>
      </c>
      <c r="H11" s="133">
        <v>11.52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78"/>
      <c r="X11" s="78"/>
      <c r="Y11" s="78"/>
      <c r="Z11" s="78"/>
      <c r="AA11" s="78"/>
      <c r="AB11" s="78"/>
      <c r="AC11" s="78"/>
      <c r="AD11" s="78"/>
      <c r="AE11" s="16"/>
      <c r="AF11" s="16"/>
      <c r="AG11" s="16"/>
      <c r="AH11" s="16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</row>
    <row r="12" spans="1:249" ht="19.5" customHeight="1">
      <c r="A12" s="130"/>
      <c r="B12" s="132"/>
      <c r="C12" s="130" t="s">
        <v>241</v>
      </c>
      <c r="D12" s="135"/>
      <c r="E12" s="130" t="s">
        <v>242</v>
      </c>
      <c r="F12" s="133">
        <v>11.52</v>
      </c>
      <c r="G12" s="133">
        <v>11.52</v>
      </c>
      <c r="H12" s="133">
        <v>11.52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78"/>
      <c r="X12" s="78"/>
      <c r="Y12" s="78"/>
      <c r="Z12" s="78"/>
      <c r="AA12" s="78"/>
      <c r="AB12" s="78"/>
      <c r="AC12" s="78"/>
      <c r="AD12" s="78"/>
      <c r="AE12" s="16"/>
      <c r="AF12" s="16"/>
      <c r="AG12" s="16"/>
      <c r="AH12" s="16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</row>
    <row r="13" spans="1:249" ht="19.5" customHeight="1">
      <c r="A13" s="130"/>
      <c r="B13" s="132" t="s">
        <v>243</v>
      </c>
      <c r="C13" s="130"/>
      <c r="D13" s="135"/>
      <c r="E13" s="130" t="s">
        <v>244</v>
      </c>
      <c r="F13" s="133">
        <v>73.4923</v>
      </c>
      <c r="G13" s="133">
        <v>73.4923</v>
      </c>
      <c r="H13" s="133">
        <v>73.4923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3">
        <v>0</v>
      </c>
      <c r="W13" s="78"/>
      <c r="X13" s="78"/>
      <c r="Y13" s="78"/>
      <c r="Z13" s="78"/>
      <c r="AA13" s="78"/>
      <c r="AB13" s="78"/>
      <c r="AC13" s="78"/>
      <c r="AD13" s="78"/>
      <c r="AE13" s="16"/>
      <c r="AF13" s="16"/>
      <c r="AG13" s="16"/>
      <c r="AH13" s="16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</row>
    <row r="14" spans="1:249" ht="19.5" customHeight="1">
      <c r="A14" s="130"/>
      <c r="B14" s="132"/>
      <c r="C14" s="130" t="s">
        <v>241</v>
      </c>
      <c r="D14" s="135"/>
      <c r="E14" s="130" t="s">
        <v>242</v>
      </c>
      <c r="F14" s="133">
        <v>71.292299999999997</v>
      </c>
      <c r="G14" s="133">
        <v>71.292299999999997</v>
      </c>
      <c r="H14" s="133">
        <v>71.292299999999997</v>
      </c>
      <c r="I14" s="133">
        <v>0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78"/>
      <c r="X14" s="78"/>
      <c r="Y14" s="78"/>
      <c r="Z14" s="78"/>
      <c r="AA14" s="78"/>
      <c r="AB14" s="78"/>
      <c r="AC14" s="78"/>
      <c r="AD14" s="78"/>
      <c r="AE14" s="16"/>
      <c r="AF14" s="16"/>
      <c r="AG14" s="16"/>
      <c r="AH14" s="16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</row>
    <row r="15" spans="1:249" ht="19.5" customHeight="1">
      <c r="A15" s="130"/>
      <c r="B15" s="132"/>
      <c r="C15" s="130" t="s">
        <v>245</v>
      </c>
      <c r="D15" s="135"/>
      <c r="E15" s="130" t="s">
        <v>246</v>
      </c>
      <c r="F15" s="133">
        <v>2.2000000000000002</v>
      </c>
      <c r="G15" s="133">
        <v>2.2000000000000002</v>
      </c>
      <c r="H15" s="133">
        <v>2.2000000000000002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78"/>
      <c r="X15" s="78"/>
      <c r="Y15" s="78"/>
      <c r="Z15" s="78"/>
      <c r="AA15" s="78"/>
      <c r="AB15" s="78"/>
      <c r="AC15" s="78"/>
      <c r="AD15" s="78"/>
      <c r="AE15" s="16"/>
      <c r="AF15" s="16"/>
      <c r="AG15" s="16"/>
      <c r="AH15" s="16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</row>
    <row r="16" spans="1:249" ht="19.5" customHeight="1">
      <c r="A16" s="130" t="s">
        <v>247</v>
      </c>
      <c r="B16" s="132"/>
      <c r="C16" s="130"/>
      <c r="D16" s="135"/>
      <c r="E16" s="130" t="s">
        <v>248</v>
      </c>
      <c r="F16" s="133">
        <v>15.3225</v>
      </c>
      <c r="G16" s="133">
        <v>15.3225</v>
      </c>
      <c r="H16" s="133">
        <v>15.3225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0</v>
      </c>
      <c r="R16" s="133">
        <v>0</v>
      </c>
      <c r="S16" s="133">
        <v>0</v>
      </c>
      <c r="T16" s="133">
        <v>0</v>
      </c>
      <c r="U16" s="133">
        <v>0</v>
      </c>
      <c r="V16" s="133">
        <v>0</v>
      </c>
      <c r="W16" s="78"/>
      <c r="X16" s="78"/>
      <c r="Y16" s="78"/>
      <c r="Z16" s="78"/>
      <c r="AA16" s="78"/>
      <c r="AB16" s="78"/>
      <c r="AC16" s="78"/>
      <c r="AD16" s="78"/>
      <c r="AE16" s="16"/>
      <c r="AF16" s="16"/>
      <c r="AG16" s="16"/>
      <c r="AH16" s="16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</row>
    <row r="17" spans="1:249" ht="19.5" customHeight="1">
      <c r="A17" s="130"/>
      <c r="B17" s="132" t="s">
        <v>249</v>
      </c>
      <c r="C17" s="130"/>
      <c r="D17" s="135"/>
      <c r="E17" s="130" t="s">
        <v>250</v>
      </c>
      <c r="F17" s="133">
        <v>15.3225</v>
      </c>
      <c r="G17" s="133">
        <v>15.3225</v>
      </c>
      <c r="H17" s="133">
        <v>15.3225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0</v>
      </c>
      <c r="Q17" s="133">
        <v>0</v>
      </c>
      <c r="R17" s="133">
        <v>0</v>
      </c>
      <c r="S17" s="133">
        <v>0</v>
      </c>
      <c r="T17" s="133">
        <v>0</v>
      </c>
      <c r="U17" s="133">
        <v>0</v>
      </c>
      <c r="V17" s="133">
        <v>0</v>
      </c>
      <c r="W17" s="78"/>
      <c r="X17" s="78"/>
      <c r="Y17" s="78"/>
      <c r="Z17" s="78"/>
      <c r="AA17" s="78"/>
      <c r="AB17" s="78"/>
      <c r="AC17" s="78"/>
      <c r="AD17" s="78"/>
      <c r="AE17" s="16"/>
      <c r="AF17" s="16"/>
      <c r="AG17" s="16"/>
      <c r="AH17" s="16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</row>
    <row r="18" spans="1:249" ht="19.5" customHeight="1">
      <c r="A18" s="130"/>
      <c r="B18" s="132"/>
      <c r="C18" s="130" t="s">
        <v>249</v>
      </c>
      <c r="D18" s="135"/>
      <c r="E18" s="130" t="s">
        <v>251</v>
      </c>
      <c r="F18" s="133">
        <v>15.3225</v>
      </c>
      <c r="G18" s="133">
        <v>15.3225</v>
      </c>
      <c r="H18" s="133">
        <v>15.3225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3">
        <v>0</v>
      </c>
      <c r="V18" s="133">
        <v>0</v>
      </c>
      <c r="W18" s="78"/>
      <c r="X18" s="78"/>
      <c r="Y18" s="78"/>
      <c r="Z18" s="78"/>
      <c r="AA18" s="78"/>
      <c r="AB18" s="78"/>
      <c r="AC18" s="78"/>
      <c r="AD18" s="78"/>
      <c r="AE18" s="16"/>
      <c r="AF18" s="16"/>
      <c r="AG18" s="16"/>
      <c r="AH18" s="16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</row>
    <row r="19" spans="1:249" ht="19.5" customHeight="1">
      <c r="A19" s="130" t="s">
        <v>252</v>
      </c>
      <c r="B19" s="132"/>
      <c r="C19" s="130"/>
      <c r="D19" s="135"/>
      <c r="E19" s="130" t="s">
        <v>253</v>
      </c>
      <c r="F19" s="133">
        <v>12.056900000000001</v>
      </c>
      <c r="G19" s="133">
        <v>12.056900000000001</v>
      </c>
      <c r="H19" s="133">
        <v>12.056900000000001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78"/>
      <c r="X19" s="78"/>
      <c r="Y19" s="78"/>
      <c r="Z19" s="78"/>
      <c r="AA19" s="78"/>
      <c r="AB19" s="78"/>
      <c r="AC19" s="78"/>
      <c r="AD19" s="78"/>
      <c r="AE19" s="16"/>
      <c r="AF19" s="16"/>
      <c r="AG19" s="16"/>
      <c r="AH19" s="16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</row>
    <row r="20" spans="1:249" ht="19.5" customHeight="1">
      <c r="A20" s="130"/>
      <c r="B20" s="132" t="s">
        <v>254</v>
      </c>
      <c r="C20" s="130"/>
      <c r="D20" s="135"/>
      <c r="E20" s="130" t="s">
        <v>255</v>
      </c>
      <c r="F20" s="133">
        <v>12.056900000000001</v>
      </c>
      <c r="G20" s="133">
        <v>12.056900000000001</v>
      </c>
      <c r="H20" s="133">
        <v>12.056900000000001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3">
        <v>0</v>
      </c>
      <c r="V20" s="133">
        <v>0</v>
      </c>
      <c r="W20" s="78"/>
      <c r="X20" s="78"/>
      <c r="Y20" s="78"/>
      <c r="Z20" s="78"/>
      <c r="AA20" s="78"/>
      <c r="AB20" s="78"/>
      <c r="AC20" s="78"/>
      <c r="AD20" s="78"/>
      <c r="AE20" s="16"/>
      <c r="AF20" s="16"/>
      <c r="AG20" s="16"/>
      <c r="AH20" s="16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</row>
    <row r="21" spans="1:249" ht="19.5" customHeight="1">
      <c r="A21" s="130"/>
      <c r="B21" s="132"/>
      <c r="C21" s="130" t="s">
        <v>241</v>
      </c>
      <c r="D21" s="135"/>
      <c r="E21" s="130" t="s">
        <v>256</v>
      </c>
      <c r="F21" s="133">
        <v>5.7962999999999996</v>
      </c>
      <c r="G21" s="133">
        <v>5.7962999999999996</v>
      </c>
      <c r="H21" s="133">
        <v>5.7962999999999996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3">
        <v>0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78"/>
      <c r="X21" s="78"/>
      <c r="Y21" s="78"/>
      <c r="Z21" s="78"/>
      <c r="AA21" s="78"/>
      <c r="AB21" s="78"/>
      <c r="AC21" s="78"/>
      <c r="AD21" s="78"/>
      <c r="AE21" s="16"/>
      <c r="AF21" s="16"/>
      <c r="AG21" s="16"/>
      <c r="AH21" s="16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</row>
    <row r="22" spans="1:249" ht="19.5" customHeight="1">
      <c r="A22" s="130"/>
      <c r="B22" s="132"/>
      <c r="C22" s="130" t="s">
        <v>257</v>
      </c>
      <c r="D22" s="135"/>
      <c r="E22" s="130" t="s">
        <v>258</v>
      </c>
      <c r="F22" s="133">
        <v>6.2606000000000002</v>
      </c>
      <c r="G22" s="133">
        <v>6.2606000000000002</v>
      </c>
      <c r="H22" s="133">
        <v>6.2606000000000002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78"/>
      <c r="X22" s="78"/>
      <c r="Y22" s="78"/>
      <c r="Z22" s="78"/>
      <c r="AA22" s="78"/>
      <c r="AB22" s="78"/>
      <c r="AC22" s="78"/>
      <c r="AD22" s="78"/>
      <c r="AE22" s="16"/>
      <c r="AF22" s="16"/>
      <c r="AG22" s="16"/>
      <c r="AH22" s="16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</row>
    <row r="23" spans="1:249" ht="19.5" customHeight="1">
      <c r="A23" s="130" t="s">
        <v>259</v>
      </c>
      <c r="B23" s="132"/>
      <c r="C23" s="130"/>
      <c r="D23" s="135"/>
      <c r="E23" s="130" t="s">
        <v>260</v>
      </c>
      <c r="F23" s="133">
        <v>9.1935000000000002</v>
      </c>
      <c r="G23" s="133">
        <v>9.1935000000000002</v>
      </c>
      <c r="H23" s="133">
        <v>9.1935000000000002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33">
        <v>0</v>
      </c>
      <c r="P23" s="133">
        <v>0</v>
      </c>
      <c r="Q23" s="133">
        <v>0</v>
      </c>
      <c r="R23" s="133">
        <v>0</v>
      </c>
      <c r="S23" s="133">
        <v>0</v>
      </c>
      <c r="T23" s="133">
        <v>0</v>
      </c>
      <c r="U23" s="133">
        <v>0</v>
      </c>
      <c r="V23" s="133">
        <v>0</v>
      </c>
      <c r="W23" s="78"/>
      <c r="X23" s="78"/>
      <c r="Y23" s="78"/>
      <c r="Z23" s="78"/>
      <c r="AA23" s="78"/>
      <c r="AB23" s="78"/>
      <c r="AC23" s="78"/>
      <c r="AD23" s="78"/>
      <c r="AE23" s="16"/>
      <c r="AF23" s="16"/>
      <c r="AG23" s="16"/>
      <c r="AH23" s="16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</row>
    <row r="24" spans="1:249" ht="19.5" customHeight="1">
      <c r="A24" s="130"/>
      <c r="B24" s="132" t="s">
        <v>261</v>
      </c>
      <c r="C24" s="130"/>
      <c r="D24" s="135"/>
      <c r="E24" s="130" t="s">
        <v>262</v>
      </c>
      <c r="F24" s="133">
        <v>9.1935000000000002</v>
      </c>
      <c r="G24" s="133">
        <v>9.1935000000000002</v>
      </c>
      <c r="H24" s="133">
        <v>9.1935000000000002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78"/>
      <c r="X24" s="78"/>
      <c r="Y24" s="78"/>
      <c r="Z24" s="78"/>
      <c r="AA24" s="78"/>
      <c r="AB24" s="78"/>
      <c r="AC24" s="78"/>
      <c r="AD24" s="78"/>
      <c r="AE24" s="16"/>
      <c r="AF24" s="16"/>
      <c r="AG24" s="16"/>
      <c r="AH24" s="16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</row>
    <row r="25" spans="1:249" ht="19.5" customHeight="1">
      <c r="A25" s="130"/>
      <c r="B25" s="132"/>
      <c r="C25" s="130" t="s">
        <v>241</v>
      </c>
      <c r="D25" s="135"/>
      <c r="E25" s="130" t="s">
        <v>263</v>
      </c>
      <c r="F25" s="133">
        <v>9.1935000000000002</v>
      </c>
      <c r="G25" s="133">
        <v>9.1935000000000002</v>
      </c>
      <c r="H25" s="133">
        <v>9.1935000000000002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78"/>
      <c r="X25" s="78"/>
      <c r="Y25" s="78"/>
      <c r="Z25" s="78"/>
      <c r="AA25" s="78"/>
      <c r="AB25" s="78"/>
      <c r="AC25" s="78"/>
      <c r="AD25" s="78"/>
      <c r="AE25" s="16"/>
      <c r="AF25" s="16"/>
      <c r="AG25" s="16"/>
      <c r="AH25" s="16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</row>
    <row r="26" spans="1:249" ht="19.5" customHeight="1">
      <c r="A26" s="129"/>
      <c r="B26" s="131"/>
      <c r="C26" s="129"/>
      <c r="D26" s="134" t="s">
        <v>247</v>
      </c>
      <c r="E26" s="129" t="s">
        <v>264</v>
      </c>
      <c r="F26" s="128">
        <v>121.5852</v>
      </c>
      <c r="G26" s="128">
        <v>121.5852</v>
      </c>
      <c r="H26" s="128">
        <v>121.5852</v>
      </c>
      <c r="I26" s="128">
        <v>0</v>
      </c>
      <c r="J26" s="128">
        <v>0</v>
      </c>
      <c r="K26" s="128">
        <v>0</v>
      </c>
      <c r="L26" s="128">
        <v>0</v>
      </c>
      <c r="M26" s="128">
        <v>0</v>
      </c>
      <c r="N26" s="128">
        <v>0</v>
      </c>
      <c r="O26" s="128">
        <v>0</v>
      </c>
      <c r="P26" s="128">
        <v>0</v>
      </c>
      <c r="Q26" s="128">
        <v>0</v>
      </c>
      <c r="R26" s="128">
        <v>0</v>
      </c>
      <c r="S26" s="128">
        <v>0</v>
      </c>
      <c r="T26" s="128">
        <v>0</v>
      </c>
      <c r="U26" s="128">
        <v>0</v>
      </c>
      <c r="V26" s="128">
        <v>0</v>
      </c>
      <c r="W26" s="78"/>
      <c r="X26" s="78"/>
      <c r="Y26" s="78"/>
      <c r="Z26" s="78"/>
      <c r="AA26" s="78"/>
      <c r="AB26" s="78"/>
      <c r="AC26" s="78"/>
      <c r="AD26" s="78"/>
      <c r="AE26" s="16"/>
      <c r="AF26" s="16"/>
      <c r="AG26" s="16"/>
      <c r="AH26" s="16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</row>
    <row r="27" spans="1:249" ht="19.5" customHeight="1">
      <c r="A27" s="129"/>
      <c r="B27" s="131"/>
      <c r="C27" s="129"/>
      <c r="D27" s="134" t="s">
        <v>265</v>
      </c>
      <c r="E27" s="129" t="s">
        <v>266</v>
      </c>
      <c r="F27" s="128">
        <v>121.5852</v>
      </c>
      <c r="G27" s="128">
        <v>121.5852</v>
      </c>
      <c r="H27" s="128">
        <v>121.5852</v>
      </c>
      <c r="I27" s="128">
        <v>0</v>
      </c>
      <c r="J27" s="128">
        <v>0</v>
      </c>
      <c r="K27" s="128">
        <v>0</v>
      </c>
      <c r="L27" s="128">
        <v>0</v>
      </c>
      <c r="M27" s="128">
        <v>0</v>
      </c>
      <c r="N27" s="128">
        <v>0</v>
      </c>
      <c r="O27" s="128">
        <v>0</v>
      </c>
      <c r="P27" s="128">
        <v>0</v>
      </c>
      <c r="Q27" s="128">
        <v>0</v>
      </c>
      <c r="R27" s="128">
        <v>0</v>
      </c>
      <c r="S27" s="128">
        <v>0</v>
      </c>
      <c r="T27" s="128">
        <v>0</v>
      </c>
      <c r="U27" s="128">
        <v>0</v>
      </c>
      <c r="V27" s="128">
        <v>0</v>
      </c>
      <c r="W27" s="78"/>
      <c r="X27" s="78"/>
      <c r="Y27" s="78"/>
      <c r="Z27" s="78"/>
      <c r="AA27" s="78"/>
      <c r="AB27" s="78"/>
      <c r="AC27" s="78"/>
      <c r="AD27" s="78"/>
      <c r="AE27" s="16"/>
      <c r="AF27" s="16"/>
      <c r="AG27" s="16"/>
      <c r="AH27" s="16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</row>
    <row r="28" spans="1:249" ht="19.5" customHeight="1">
      <c r="A28" s="129" t="s">
        <v>237</v>
      </c>
      <c r="B28" s="131" t="s">
        <v>239</v>
      </c>
      <c r="C28" s="129" t="s">
        <v>241</v>
      </c>
      <c r="D28" s="134" t="s">
        <v>267</v>
      </c>
      <c r="E28" s="129" t="s">
        <v>242</v>
      </c>
      <c r="F28" s="128">
        <v>11.52</v>
      </c>
      <c r="G28" s="128">
        <v>11.52</v>
      </c>
      <c r="H28" s="128">
        <v>11.52</v>
      </c>
      <c r="I28" s="128">
        <v>0</v>
      </c>
      <c r="J28" s="128">
        <v>0</v>
      </c>
      <c r="K28" s="128">
        <v>0</v>
      </c>
      <c r="L28" s="128">
        <v>0</v>
      </c>
      <c r="M28" s="128">
        <v>0</v>
      </c>
      <c r="N28" s="128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0</v>
      </c>
      <c r="W28" s="78"/>
      <c r="X28" s="78"/>
      <c r="Y28" s="78"/>
      <c r="Z28" s="78"/>
      <c r="AA28" s="78"/>
      <c r="AB28" s="78"/>
      <c r="AC28" s="78"/>
      <c r="AD28" s="78"/>
      <c r="AE28" s="16"/>
      <c r="AF28" s="16"/>
      <c r="AG28" s="16"/>
      <c r="AH28" s="16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</row>
    <row r="29" spans="1:249" ht="19.5" customHeight="1">
      <c r="A29" s="129" t="s">
        <v>237</v>
      </c>
      <c r="B29" s="131" t="s">
        <v>243</v>
      </c>
      <c r="C29" s="129" t="s">
        <v>241</v>
      </c>
      <c r="D29" s="134" t="s">
        <v>267</v>
      </c>
      <c r="E29" s="129" t="s">
        <v>242</v>
      </c>
      <c r="F29" s="128">
        <v>71.292299999999997</v>
      </c>
      <c r="G29" s="128">
        <v>71.292299999999997</v>
      </c>
      <c r="H29" s="128">
        <v>71.292299999999997</v>
      </c>
      <c r="I29" s="128">
        <v>0</v>
      </c>
      <c r="J29" s="128">
        <v>0</v>
      </c>
      <c r="K29" s="128">
        <v>0</v>
      </c>
      <c r="L29" s="128">
        <v>0</v>
      </c>
      <c r="M29" s="128">
        <v>0</v>
      </c>
      <c r="N29" s="128">
        <v>0</v>
      </c>
      <c r="O29" s="128">
        <v>0</v>
      </c>
      <c r="P29" s="128">
        <v>0</v>
      </c>
      <c r="Q29" s="128">
        <v>0</v>
      </c>
      <c r="R29" s="128">
        <v>0</v>
      </c>
      <c r="S29" s="128">
        <v>0</v>
      </c>
      <c r="T29" s="128">
        <v>0</v>
      </c>
      <c r="U29" s="128">
        <v>0</v>
      </c>
      <c r="V29" s="128">
        <v>0</v>
      </c>
      <c r="W29" s="78"/>
      <c r="X29" s="78"/>
      <c r="Y29" s="78"/>
      <c r="Z29" s="78"/>
      <c r="AA29" s="78"/>
      <c r="AB29" s="78"/>
      <c r="AC29" s="78"/>
      <c r="AD29" s="78"/>
      <c r="AE29" s="16"/>
      <c r="AF29" s="16"/>
      <c r="AG29" s="16"/>
      <c r="AH29" s="16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</row>
    <row r="30" spans="1:249" ht="19.5" customHeight="1">
      <c r="A30" s="129" t="s">
        <v>237</v>
      </c>
      <c r="B30" s="131" t="s">
        <v>243</v>
      </c>
      <c r="C30" s="129" t="s">
        <v>245</v>
      </c>
      <c r="D30" s="134" t="s">
        <v>267</v>
      </c>
      <c r="E30" s="129" t="s">
        <v>246</v>
      </c>
      <c r="F30" s="128">
        <v>2.2000000000000002</v>
      </c>
      <c r="G30" s="128">
        <v>2.2000000000000002</v>
      </c>
      <c r="H30" s="128">
        <v>2.2000000000000002</v>
      </c>
      <c r="I30" s="128">
        <v>0</v>
      </c>
      <c r="J30" s="128">
        <v>0</v>
      </c>
      <c r="K30" s="128">
        <v>0</v>
      </c>
      <c r="L30" s="128">
        <v>0</v>
      </c>
      <c r="M30" s="128">
        <v>0</v>
      </c>
      <c r="N30" s="128">
        <v>0</v>
      </c>
      <c r="O30" s="128">
        <v>0</v>
      </c>
      <c r="P30" s="128">
        <v>0</v>
      </c>
      <c r="Q30" s="128">
        <v>0</v>
      </c>
      <c r="R30" s="128">
        <v>0</v>
      </c>
      <c r="S30" s="128">
        <v>0</v>
      </c>
      <c r="T30" s="128">
        <v>0</v>
      </c>
      <c r="U30" s="128">
        <v>0</v>
      </c>
      <c r="V30" s="128">
        <v>0</v>
      </c>
      <c r="W30" s="78"/>
      <c r="X30" s="78"/>
      <c r="Y30" s="78"/>
      <c r="Z30" s="78"/>
      <c r="AA30" s="78"/>
      <c r="AB30" s="78"/>
      <c r="AC30" s="78"/>
      <c r="AD30" s="78"/>
      <c r="AE30" s="16"/>
      <c r="AF30" s="16"/>
      <c r="AG30" s="16"/>
      <c r="AH30" s="16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</row>
    <row r="31" spans="1:249" ht="19.5" customHeight="1">
      <c r="A31" s="129" t="s">
        <v>247</v>
      </c>
      <c r="B31" s="131" t="s">
        <v>249</v>
      </c>
      <c r="C31" s="129" t="s">
        <v>249</v>
      </c>
      <c r="D31" s="134" t="s">
        <v>267</v>
      </c>
      <c r="E31" s="129" t="s">
        <v>251</v>
      </c>
      <c r="F31" s="128">
        <v>15.3225</v>
      </c>
      <c r="G31" s="128">
        <v>15.3225</v>
      </c>
      <c r="H31" s="128">
        <v>15.3225</v>
      </c>
      <c r="I31" s="128">
        <v>0</v>
      </c>
      <c r="J31" s="128">
        <v>0</v>
      </c>
      <c r="K31" s="128">
        <v>0</v>
      </c>
      <c r="L31" s="128">
        <v>0</v>
      </c>
      <c r="M31" s="128">
        <v>0</v>
      </c>
      <c r="N31" s="128">
        <v>0</v>
      </c>
      <c r="O31" s="128">
        <v>0</v>
      </c>
      <c r="P31" s="128">
        <v>0</v>
      </c>
      <c r="Q31" s="128">
        <v>0</v>
      </c>
      <c r="R31" s="128">
        <v>0</v>
      </c>
      <c r="S31" s="128">
        <v>0</v>
      </c>
      <c r="T31" s="128">
        <v>0</v>
      </c>
      <c r="U31" s="128">
        <v>0</v>
      </c>
      <c r="V31" s="128">
        <v>0</v>
      </c>
      <c r="W31" s="78"/>
      <c r="X31" s="78"/>
      <c r="Y31" s="78"/>
      <c r="Z31" s="78"/>
      <c r="AA31" s="78"/>
      <c r="AB31" s="78"/>
      <c r="AC31" s="78"/>
      <c r="AD31" s="78"/>
      <c r="AE31" s="16"/>
      <c r="AF31" s="16"/>
      <c r="AG31" s="16"/>
      <c r="AH31" s="16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</row>
    <row r="32" spans="1:249" ht="19.5" customHeight="1">
      <c r="A32" s="129" t="s">
        <v>252</v>
      </c>
      <c r="B32" s="131" t="s">
        <v>254</v>
      </c>
      <c r="C32" s="129" t="s">
        <v>241</v>
      </c>
      <c r="D32" s="134" t="s">
        <v>267</v>
      </c>
      <c r="E32" s="129" t="s">
        <v>256</v>
      </c>
      <c r="F32" s="128">
        <v>5.7962999999999996</v>
      </c>
      <c r="G32" s="128">
        <v>5.7962999999999996</v>
      </c>
      <c r="H32" s="128">
        <v>5.7962999999999996</v>
      </c>
      <c r="I32" s="128">
        <v>0</v>
      </c>
      <c r="J32" s="128">
        <v>0</v>
      </c>
      <c r="K32" s="128">
        <v>0</v>
      </c>
      <c r="L32" s="128">
        <v>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>
        <v>0</v>
      </c>
      <c r="U32" s="128">
        <v>0</v>
      </c>
      <c r="V32" s="128">
        <v>0</v>
      </c>
      <c r="W32" s="114"/>
      <c r="X32" s="114"/>
      <c r="Y32" s="114"/>
      <c r="Z32" s="114"/>
      <c r="AA32" s="114"/>
      <c r="AB32" s="114"/>
      <c r="AC32" s="114"/>
      <c r="AD32" s="114"/>
      <c r="AE32" s="17"/>
      <c r="AF32" s="17"/>
      <c r="AG32" s="17"/>
      <c r="AH32" s="17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</row>
    <row r="33" spans="1:31" ht="9.75" customHeight="1">
      <c r="A33" s="129" t="s">
        <v>252</v>
      </c>
      <c r="B33" s="131" t="s">
        <v>254</v>
      </c>
      <c r="C33" s="129" t="s">
        <v>257</v>
      </c>
      <c r="D33" s="134" t="s">
        <v>267</v>
      </c>
      <c r="E33" s="129" t="s">
        <v>258</v>
      </c>
      <c r="F33" s="128">
        <v>6.2606000000000002</v>
      </c>
      <c r="G33" s="128">
        <v>6.2606000000000002</v>
      </c>
      <c r="H33" s="128">
        <v>6.2606000000000002</v>
      </c>
      <c r="I33" s="128">
        <v>0</v>
      </c>
      <c r="J33" s="128">
        <v>0</v>
      </c>
      <c r="K33" s="128">
        <v>0</v>
      </c>
      <c r="L33" s="128">
        <v>0</v>
      </c>
      <c r="M33" s="128">
        <v>0</v>
      </c>
      <c r="N33" s="128">
        <v>0</v>
      </c>
      <c r="O33" s="128">
        <v>0</v>
      </c>
      <c r="P33" s="128">
        <v>0</v>
      </c>
      <c r="Q33" s="128">
        <v>0</v>
      </c>
      <c r="R33" s="128">
        <v>0</v>
      </c>
      <c r="S33" s="128">
        <v>0</v>
      </c>
      <c r="T33" s="128">
        <v>0</v>
      </c>
      <c r="U33" s="128">
        <v>0</v>
      </c>
      <c r="V33" s="128">
        <v>0</v>
      </c>
      <c r="W33" s="9"/>
      <c r="X33" s="9"/>
      <c r="Y33" s="9"/>
      <c r="AA33" s="9"/>
      <c r="AB33" s="9"/>
      <c r="AC33" s="9"/>
      <c r="AD33" s="9"/>
      <c r="AE33" s="9"/>
    </row>
    <row r="34" spans="1:31" ht="9.75" customHeight="1">
      <c r="A34" s="129" t="s">
        <v>259</v>
      </c>
      <c r="B34" s="131" t="s">
        <v>261</v>
      </c>
      <c r="C34" s="129" t="s">
        <v>241</v>
      </c>
      <c r="D34" s="134" t="s">
        <v>267</v>
      </c>
      <c r="E34" s="129" t="s">
        <v>263</v>
      </c>
      <c r="F34" s="128">
        <v>9.1935000000000002</v>
      </c>
      <c r="G34" s="128">
        <v>9.1935000000000002</v>
      </c>
      <c r="H34" s="128">
        <v>9.1935000000000002</v>
      </c>
      <c r="I34" s="128">
        <v>0</v>
      </c>
      <c r="J34" s="128">
        <v>0</v>
      </c>
      <c r="K34" s="128">
        <v>0</v>
      </c>
      <c r="L34" s="128">
        <v>0</v>
      </c>
      <c r="M34" s="128">
        <v>0</v>
      </c>
      <c r="N34" s="128">
        <v>0</v>
      </c>
      <c r="O34" s="128">
        <v>0</v>
      </c>
      <c r="P34" s="128">
        <v>0</v>
      </c>
      <c r="Q34" s="128">
        <v>0</v>
      </c>
      <c r="R34" s="128">
        <v>0</v>
      </c>
      <c r="S34" s="128">
        <v>0</v>
      </c>
      <c r="T34" s="128">
        <v>0</v>
      </c>
      <c r="U34" s="128">
        <v>0</v>
      </c>
      <c r="V34" s="128">
        <v>0</v>
      </c>
      <c r="W34" s="9"/>
      <c r="AA34" s="9"/>
      <c r="AD34" s="9"/>
      <c r="AE34" s="9"/>
    </row>
    <row r="35" spans="1:31" ht="9.75" customHeight="1">
      <c r="B35" s="9"/>
      <c r="C35" s="9"/>
      <c r="D35" s="9"/>
      <c r="E35" s="9"/>
      <c r="F35" s="9"/>
      <c r="H35" s="9"/>
      <c r="I35" s="9"/>
      <c r="J35" s="9"/>
      <c r="K35" s="9"/>
      <c r="L35" s="9"/>
      <c r="M35" s="9"/>
      <c r="N35" s="9"/>
      <c r="O35" s="42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1" ht="9.7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M36" s="9"/>
      <c r="N36" s="9"/>
      <c r="O36" s="42"/>
      <c r="Q36" s="9"/>
      <c r="R36" s="9"/>
      <c r="S36" s="9"/>
      <c r="T36" s="9"/>
      <c r="U36" s="9"/>
      <c r="V36" s="9"/>
      <c r="W36" s="9"/>
      <c r="Z36" s="9"/>
      <c r="AA36" s="9"/>
      <c r="AB36" s="9"/>
      <c r="AC36" s="9"/>
    </row>
    <row r="37" spans="1:31" ht="9.75" customHeight="1">
      <c r="C37" s="9"/>
      <c r="D37" s="9"/>
      <c r="E37" s="9"/>
      <c r="F37" s="9"/>
      <c r="H37" s="9"/>
      <c r="I37" s="9"/>
      <c r="J37" s="9"/>
      <c r="K37" s="9"/>
      <c r="M37" s="9"/>
      <c r="N37" s="9"/>
      <c r="O37" s="42"/>
      <c r="Q37" s="9"/>
      <c r="T37" s="9"/>
      <c r="Y37" s="9"/>
      <c r="Z37" s="9"/>
      <c r="AA37" s="9"/>
      <c r="AB37" s="9"/>
      <c r="AC37" s="9"/>
    </row>
    <row r="38" spans="1:31" ht="9.75" customHeight="1">
      <c r="E38" s="9"/>
      <c r="F38" s="9"/>
      <c r="G38" s="9"/>
      <c r="H38" s="9"/>
      <c r="L38" s="9"/>
      <c r="M38" s="9"/>
      <c r="N38" s="9"/>
      <c r="O38" s="42"/>
      <c r="Q38" s="9"/>
      <c r="T38" s="9"/>
      <c r="Y38" s="9"/>
      <c r="Z38" s="9"/>
      <c r="AA38" s="9"/>
      <c r="AB38" s="9"/>
      <c r="AC38" s="9"/>
    </row>
    <row r="39" spans="1:31" ht="9.75" customHeight="1">
      <c r="E39" s="9"/>
      <c r="F39" s="9"/>
      <c r="J39" s="9"/>
      <c r="M39" s="9"/>
      <c r="N39" s="9"/>
      <c r="O39" s="42"/>
      <c r="Q39" s="9"/>
      <c r="T39" s="9"/>
      <c r="Y39" s="9"/>
      <c r="Z39" s="9"/>
      <c r="AA39" s="9"/>
      <c r="AB39" s="9"/>
    </row>
    <row r="40" spans="1:31" ht="9.75" customHeight="1">
      <c r="E40" s="9"/>
      <c r="F40" s="9"/>
      <c r="L40" s="9"/>
      <c r="M40" s="9"/>
      <c r="N40" s="9"/>
      <c r="O40" s="42"/>
      <c r="Q40" s="9"/>
      <c r="T40" s="9"/>
      <c r="Z40" s="9"/>
      <c r="AA40" s="9"/>
      <c r="AB40" s="9"/>
    </row>
    <row r="41" spans="1:31" ht="9.75" customHeight="1">
      <c r="E41" s="9"/>
      <c r="F41" s="9"/>
      <c r="K41" s="9"/>
      <c r="M41" s="9"/>
      <c r="N41" s="9"/>
      <c r="O41" s="42"/>
      <c r="Z41" s="9"/>
      <c r="AA41" s="9"/>
      <c r="AB41" s="9"/>
    </row>
    <row r="42" spans="1:31" ht="9.75" customHeight="1">
      <c r="E42" s="9"/>
      <c r="F42" s="9"/>
      <c r="G42" s="9"/>
      <c r="M42" s="9"/>
      <c r="N42" s="9"/>
      <c r="O42" s="42"/>
      <c r="Z42" s="9"/>
      <c r="AA42" s="9"/>
    </row>
    <row r="43" spans="1:31" ht="9.75" customHeight="1">
      <c r="F43" s="9"/>
      <c r="Z43" s="9"/>
      <c r="AA43" s="9"/>
    </row>
    <row r="44" spans="1:31" ht="9.75" customHeight="1">
      <c r="P44" s="9"/>
      <c r="Z44" s="9"/>
    </row>
    <row r="45" spans="1:31" ht="9.75" customHeight="1">
      <c r="T45" s="9"/>
    </row>
  </sheetData>
  <mergeCells count="26">
    <mergeCell ref="A1:AB3"/>
    <mergeCell ref="Y6:Y7"/>
    <mergeCell ref="Z6:Z7"/>
    <mergeCell ref="AD6:AD7"/>
    <mergeCell ref="I6:O6"/>
    <mergeCell ref="G5:O5"/>
    <mergeCell ref="U5:X5"/>
    <mergeCell ref="U6:U7"/>
    <mergeCell ref="V6:V7"/>
    <mergeCell ref="W6:W7"/>
    <mergeCell ref="X6:X7"/>
    <mergeCell ref="E4:E7"/>
    <mergeCell ref="F5:F7"/>
    <mergeCell ref="A5:A7"/>
    <mergeCell ref="B5:B7"/>
    <mergeCell ref="C5:C7"/>
    <mergeCell ref="D4:D7"/>
    <mergeCell ref="F4:AD4"/>
    <mergeCell ref="Q5:Q7"/>
    <mergeCell ref="R5:T5"/>
    <mergeCell ref="G6:G7"/>
    <mergeCell ref="H6:H7"/>
    <mergeCell ref="R6:R7"/>
    <mergeCell ref="S6:S7"/>
    <mergeCell ref="T6:T7"/>
    <mergeCell ref="P5:P7"/>
  </mergeCells>
  <phoneticPr fontId="0" type="noConversion"/>
  <printOptions horizontalCentered="1"/>
  <pageMargins left="0" right="0" top="0.98425196850393692" bottom="0.98425196850393692" header="0.51181100484893072" footer="0.51181100484893072"/>
  <pageSetup paperSize="8" scale="76" fitToHeight="100" orientation="landscape" horizontalDpi="0" verticalDpi="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3"/>
  <sheetViews>
    <sheetView showGridLines="0" showZeros="0" workbookViewId="0">
      <selection activeCell="Q8" sqref="Q8"/>
    </sheetView>
  </sheetViews>
  <sheetFormatPr defaultRowHeight="11.25"/>
  <cols>
    <col min="1" max="3" width="6.33203125" customWidth="1"/>
    <col min="4" max="4" width="12.5" customWidth="1"/>
    <col min="5" max="5" width="23.5" customWidth="1"/>
    <col min="6" max="27" width="13.1640625" customWidth="1"/>
  </cols>
  <sheetData>
    <row r="1" spans="1:28" ht="15" customHeight="1">
      <c r="A1" s="18"/>
      <c r="B1" s="19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18" t="s">
        <v>151</v>
      </c>
      <c r="AB1" s="19"/>
    </row>
    <row r="2" spans="1:28" ht="30" customHeight="1">
      <c r="A2" s="22" t="s">
        <v>123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28" ht="15" customHeight="1">
      <c r="A3" s="24"/>
      <c r="B3" s="19"/>
      <c r="C3" s="20"/>
      <c r="D3" s="20"/>
      <c r="E3" s="20"/>
      <c r="F3" s="20"/>
      <c r="G3" s="20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18" t="s">
        <v>118</v>
      </c>
      <c r="AB3" s="19"/>
    </row>
    <row r="4" spans="1:28" ht="15" customHeight="1">
      <c r="A4" s="12" t="s">
        <v>224</v>
      </c>
      <c r="B4" s="12"/>
      <c r="C4" s="12"/>
      <c r="D4" s="177" t="s">
        <v>98</v>
      </c>
      <c r="E4" s="177" t="s">
        <v>222</v>
      </c>
      <c r="F4" s="183" t="s">
        <v>181</v>
      </c>
      <c r="G4" s="26" t="s">
        <v>24</v>
      </c>
      <c r="H4" s="26"/>
      <c r="I4" s="26"/>
      <c r="J4" s="26"/>
      <c r="K4" s="79" t="s">
        <v>133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188" t="s">
        <v>202</v>
      </c>
      <c r="W4" s="188" t="s">
        <v>30</v>
      </c>
      <c r="X4" s="188" t="s">
        <v>52</v>
      </c>
      <c r="Y4" s="12" t="s">
        <v>11</v>
      </c>
      <c r="Z4" s="12"/>
      <c r="AA4" s="12"/>
      <c r="AB4" s="23"/>
    </row>
    <row r="5" spans="1:28" ht="60" customHeight="1">
      <c r="A5" s="14" t="s">
        <v>88</v>
      </c>
      <c r="B5" s="14" t="s">
        <v>160</v>
      </c>
      <c r="C5" s="14" t="s">
        <v>158</v>
      </c>
      <c r="D5" s="177"/>
      <c r="E5" s="177"/>
      <c r="F5" s="189"/>
      <c r="G5" s="27" t="s">
        <v>126</v>
      </c>
      <c r="H5" s="15" t="s">
        <v>125</v>
      </c>
      <c r="I5" s="15" t="s">
        <v>152</v>
      </c>
      <c r="J5" s="15" t="s">
        <v>10</v>
      </c>
      <c r="K5" s="27" t="s">
        <v>126</v>
      </c>
      <c r="L5" s="15" t="s">
        <v>125</v>
      </c>
      <c r="M5" s="15" t="s">
        <v>152</v>
      </c>
      <c r="N5" s="15" t="s">
        <v>10</v>
      </c>
      <c r="O5" s="81" t="s">
        <v>62</v>
      </c>
      <c r="P5" s="81" t="s">
        <v>87</v>
      </c>
      <c r="Q5" s="81" t="s">
        <v>55</v>
      </c>
      <c r="R5" s="81" t="s">
        <v>20</v>
      </c>
      <c r="S5" s="13" t="s">
        <v>39</v>
      </c>
      <c r="T5" s="13" t="s">
        <v>2</v>
      </c>
      <c r="U5" s="13" t="s">
        <v>8</v>
      </c>
      <c r="V5" s="188"/>
      <c r="W5" s="188"/>
      <c r="X5" s="188"/>
      <c r="Y5" s="13" t="s">
        <v>126</v>
      </c>
      <c r="Z5" s="13" t="s">
        <v>24</v>
      </c>
      <c r="AA5" s="13" t="s">
        <v>133</v>
      </c>
      <c r="AB5" s="23"/>
    </row>
    <row r="6" spans="1:28" ht="20.25" customHeight="1">
      <c r="A6" s="43" t="s">
        <v>148</v>
      </c>
      <c r="B6" s="43" t="s">
        <v>148</v>
      </c>
      <c r="C6" s="43" t="s">
        <v>148</v>
      </c>
      <c r="D6" s="44" t="s">
        <v>148</v>
      </c>
      <c r="E6" s="82" t="s">
        <v>148</v>
      </c>
      <c r="F6" s="83">
        <v>1</v>
      </c>
      <c r="G6" s="8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  <c r="N6" s="44">
        <v>9</v>
      </c>
      <c r="O6" s="44">
        <v>10</v>
      </c>
      <c r="P6" s="44">
        <v>11</v>
      </c>
      <c r="Q6" s="44">
        <v>12</v>
      </c>
      <c r="R6" s="44">
        <v>13</v>
      </c>
      <c r="S6" s="44">
        <v>14</v>
      </c>
      <c r="T6" s="44">
        <v>15</v>
      </c>
      <c r="U6" s="44">
        <v>16</v>
      </c>
      <c r="V6" s="44">
        <v>17</v>
      </c>
      <c r="W6" s="44">
        <v>18</v>
      </c>
      <c r="X6" s="44">
        <v>19</v>
      </c>
      <c r="Y6" s="44">
        <v>20</v>
      </c>
      <c r="Z6" s="44">
        <v>21</v>
      </c>
      <c r="AA6" s="44">
        <v>22</v>
      </c>
      <c r="AB6" s="19"/>
    </row>
    <row r="7" spans="1:28" ht="20.25" customHeight="1">
      <c r="A7" s="142"/>
      <c r="B7" s="142"/>
      <c r="C7" s="142"/>
      <c r="D7" s="139"/>
      <c r="E7" s="139"/>
      <c r="F7" s="138">
        <v>121.5852</v>
      </c>
      <c r="G7" s="138">
        <v>119.3852</v>
      </c>
      <c r="H7" s="138">
        <v>101.7752</v>
      </c>
      <c r="I7" s="138">
        <v>15.742000000000001</v>
      </c>
      <c r="J7" s="138">
        <v>1.8680000000000001</v>
      </c>
      <c r="K7" s="138">
        <v>2.2000000000000002</v>
      </c>
      <c r="L7" s="138">
        <v>0</v>
      </c>
      <c r="M7" s="138">
        <v>2.2000000000000002</v>
      </c>
      <c r="N7" s="144">
        <v>0</v>
      </c>
      <c r="O7" s="138">
        <v>0</v>
      </c>
      <c r="P7" s="138">
        <v>0</v>
      </c>
      <c r="Q7" s="138">
        <v>0</v>
      </c>
      <c r="R7" s="138">
        <v>0</v>
      </c>
      <c r="S7" s="138">
        <v>0</v>
      </c>
      <c r="T7" s="138">
        <v>0</v>
      </c>
      <c r="U7" s="138">
        <v>0</v>
      </c>
      <c r="V7" s="84"/>
      <c r="W7" s="84"/>
      <c r="X7" s="137"/>
      <c r="Y7" s="82"/>
      <c r="Z7" s="44"/>
      <c r="AA7" s="84"/>
      <c r="AB7" s="19"/>
    </row>
    <row r="8" spans="1:28" ht="20.25" customHeight="1">
      <c r="A8" s="143" t="s">
        <v>237</v>
      </c>
      <c r="B8" s="143"/>
      <c r="C8" s="143"/>
      <c r="D8" s="140"/>
      <c r="E8" s="140" t="s">
        <v>238</v>
      </c>
      <c r="F8" s="141">
        <v>85.012299999999996</v>
      </c>
      <c r="G8" s="141">
        <v>82.812299999999993</v>
      </c>
      <c r="H8" s="141">
        <v>65.202299999999994</v>
      </c>
      <c r="I8" s="141">
        <v>15.742000000000001</v>
      </c>
      <c r="J8" s="141">
        <v>1.8680000000000001</v>
      </c>
      <c r="K8" s="141">
        <v>2.2000000000000002</v>
      </c>
      <c r="L8" s="141">
        <v>0</v>
      </c>
      <c r="M8" s="141">
        <v>2.2000000000000002</v>
      </c>
      <c r="N8" s="145">
        <v>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  <c r="U8" s="141">
        <v>0</v>
      </c>
      <c r="V8" s="84"/>
      <c r="W8" s="84"/>
      <c r="X8" s="137"/>
      <c r="Y8" s="82"/>
      <c r="Z8" s="44"/>
      <c r="AA8" s="84"/>
      <c r="AB8" s="19"/>
    </row>
    <row r="9" spans="1:28" ht="20.25" customHeight="1">
      <c r="A9" s="143"/>
      <c r="B9" s="143" t="s">
        <v>239</v>
      </c>
      <c r="C9" s="143"/>
      <c r="D9" s="140"/>
      <c r="E9" s="140" t="s">
        <v>240</v>
      </c>
      <c r="F9" s="141">
        <v>11.52</v>
      </c>
      <c r="G9" s="141">
        <v>11.52</v>
      </c>
      <c r="H9" s="141">
        <v>11.52</v>
      </c>
      <c r="I9" s="141">
        <v>0</v>
      </c>
      <c r="J9" s="141">
        <v>0</v>
      </c>
      <c r="K9" s="141">
        <v>0</v>
      </c>
      <c r="L9" s="141">
        <v>0</v>
      </c>
      <c r="M9" s="141">
        <v>0</v>
      </c>
      <c r="N9" s="145">
        <v>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  <c r="T9" s="141">
        <v>0</v>
      </c>
      <c r="U9" s="141">
        <v>0</v>
      </c>
      <c r="V9" s="84"/>
      <c r="W9" s="84"/>
      <c r="X9" s="137"/>
      <c r="Y9" s="82"/>
      <c r="Z9" s="44"/>
      <c r="AA9" s="84"/>
      <c r="AB9" s="19"/>
    </row>
    <row r="10" spans="1:28" ht="20.25" customHeight="1">
      <c r="A10" s="143"/>
      <c r="B10" s="143"/>
      <c r="C10" s="143" t="s">
        <v>241</v>
      </c>
      <c r="D10" s="140"/>
      <c r="E10" s="140" t="s">
        <v>242</v>
      </c>
      <c r="F10" s="141">
        <v>11.52</v>
      </c>
      <c r="G10" s="141">
        <v>11.52</v>
      </c>
      <c r="H10" s="141">
        <v>11.52</v>
      </c>
      <c r="I10" s="141">
        <v>0</v>
      </c>
      <c r="J10" s="141">
        <v>0</v>
      </c>
      <c r="K10" s="141">
        <v>0</v>
      </c>
      <c r="L10" s="141">
        <v>0</v>
      </c>
      <c r="M10" s="141">
        <v>0</v>
      </c>
      <c r="N10" s="145">
        <v>0</v>
      </c>
      <c r="O10" s="141">
        <v>0</v>
      </c>
      <c r="P10" s="141">
        <v>0</v>
      </c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84"/>
      <c r="W10" s="84"/>
      <c r="X10" s="137"/>
      <c r="Y10" s="82"/>
      <c r="Z10" s="44"/>
      <c r="AA10" s="84"/>
      <c r="AB10" s="19"/>
    </row>
    <row r="11" spans="1:28" ht="20.25" customHeight="1">
      <c r="A11" s="143"/>
      <c r="B11" s="143" t="s">
        <v>243</v>
      </c>
      <c r="C11" s="143"/>
      <c r="D11" s="140"/>
      <c r="E11" s="140" t="s">
        <v>244</v>
      </c>
      <c r="F11" s="141">
        <v>73.4923</v>
      </c>
      <c r="G11" s="141">
        <v>71.292299999999997</v>
      </c>
      <c r="H11" s="141">
        <v>53.682299999999998</v>
      </c>
      <c r="I11" s="141">
        <v>15.742000000000001</v>
      </c>
      <c r="J11" s="141">
        <v>1.8680000000000001</v>
      </c>
      <c r="K11" s="141">
        <v>2.2000000000000002</v>
      </c>
      <c r="L11" s="141">
        <v>0</v>
      </c>
      <c r="M11" s="141">
        <v>2.2000000000000002</v>
      </c>
      <c r="N11" s="145">
        <v>0</v>
      </c>
      <c r="O11" s="141">
        <v>0</v>
      </c>
      <c r="P11" s="141">
        <v>0</v>
      </c>
      <c r="Q11" s="141">
        <v>0</v>
      </c>
      <c r="R11" s="141">
        <v>0</v>
      </c>
      <c r="S11" s="141">
        <v>0</v>
      </c>
      <c r="T11" s="141">
        <v>0</v>
      </c>
      <c r="U11" s="141">
        <v>0</v>
      </c>
      <c r="V11" s="84"/>
      <c r="W11" s="84"/>
      <c r="X11" s="137"/>
      <c r="Y11" s="82"/>
      <c r="Z11" s="44"/>
      <c r="AA11" s="84"/>
      <c r="AB11" s="19"/>
    </row>
    <row r="12" spans="1:28" ht="20.25" customHeight="1">
      <c r="A12" s="143"/>
      <c r="B12" s="143"/>
      <c r="C12" s="143" t="s">
        <v>241</v>
      </c>
      <c r="D12" s="140"/>
      <c r="E12" s="140" t="s">
        <v>242</v>
      </c>
      <c r="F12" s="141">
        <v>71.292299999999997</v>
      </c>
      <c r="G12" s="141">
        <v>71.292299999999997</v>
      </c>
      <c r="H12" s="141">
        <v>53.682299999999998</v>
      </c>
      <c r="I12" s="141">
        <v>15.742000000000001</v>
      </c>
      <c r="J12" s="141">
        <v>1.8680000000000001</v>
      </c>
      <c r="K12" s="141">
        <v>0</v>
      </c>
      <c r="L12" s="141">
        <v>0</v>
      </c>
      <c r="M12" s="141">
        <v>0</v>
      </c>
      <c r="N12" s="145">
        <v>0</v>
      </c>
      <c r="O12" s="141">
        <v>0</v>
      </c>
      <c r="P12" s="141">
        <v>0</v>
      </c>
      <c r="Q12" s="141">
        <v>0</v>
      </c>
      <c r="R12" s="141">
        <v>0</v>
      </c>
      <c r="S12" s="141">
        <v>0</v>
      </c>
      <c r="T12" s="141">
        <v>0</v>
      </c>
      <c r="U12" s="141">
        <v>0</v>
      </c>
      <c r="V12" s="84"/>
      <c r="W12" s="84"/>
      <c r="X12" s="137"/>
      <c r="Y12" s="82"/>
      <c r="Z12" s="44"/>
      <c r="AA12" s="84"/>
      <c r="AB12" s="19"/>
    </row>
    <row r="13" spans="1:28" ht="20.25" customHeight="1">
      <c r="A13" s="143"/>
      <c r="B13" s="143"/>
      <c r="C13" s="143" t="s">
        <v>245</v>
      </c>
      <c r="D13" s="140"/>
      <c r="E13" s="140" t="s">
        <v>246</v>
      </c>
      <c r="F13" s="141">
        <v>2.2000000000000002</v>
      </c>
      <c r="G13" s="141">
        <v>0</v>
      </c>
      <c r="H13" s="141">
        <v>0</v>
      </c>
      <c r="I13" s="141">
        <v>0</v>
      </c>
      <c r="J13" s="141">
        <v>0</v>
      </c>
      <c r="K13" s="141">
        <v>2.2000000000000002</v>
      </c>
      <c r="L13" s="141">
        <v>0</v>
      </c>
      <c r="M13" s="141">
        <v>2.2000000000000002</v>
      </c>
      <c r="N13" s="145">
        <v>0</v>
      </c>
      <c r="O13" s="141">
        <v>0</v>
      </c>
      <c r="P13" s="141">
        <v>0</v>
      </c>
      <c r="Q13" s="141">
        <v>0</v>
      </c>
      <c r="R13" s="141">
        <v>0</v>
      </c>
      <c r="S13" s="141">
        <v>0</v>
      </c>
      <c r="T13" s="141">
        <v>0</v>
      </c>
      <c r="U13" s="141">
        <v>0</v>
      </c>
      <c r="V13" s="84"/>
      <c r="W13" s="84"/>
      <c r="X13" s="137"/>
      <c r="Y13" s="82"/>
      <c r="Z13" s="44"/>
      <c r="AA13" s="84"/>
      <c r="AB13" s="19"/>
    </row>
    <row r="14" spans="1:28" ht="20.25" customHeight="1">
      <c r="A14" s="143" t="s">
        <v>247</v>
      </c>
      <c r="B14" s="143"/>
      <c r="C14" s="143"/>
      <c r="D14" s="140"/>
      <c r="E14" s="140" t="s">
        <v>248</v>
      </c>
      <c r="F14" s="141">
        <v>15.3225</v>
      </c>
      <c r="G14" s="141">
        <v>15.3225</v>
      </c>
      <c r="H14" s="141">
        <v>15.3225</v>
      </c>
      <c r="I14" s="141">
        <v>0</v>
      </c>
      <c r="J14" s="141">
        <v>0</v>
      </c>
      <c r="K14" s="141">
        <v>0</v>
      </c>
      <c r="L14" s="141">
        <v>0</v>
      </c>
      <c r="M14" s="141">
        <v>0</v>
      </c>
      <c r="N14" s="145">
        <v>0</v>
      </c>
      <c r="O14" s="141">
        <v>0</v>
      </c>
      <c r="P14" s="141">
        <v>0</v>
      </c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84"/>
      <c r="W14" s="84"/>
      <c r="X14" s="137"/>
      <c r="Y14" s="82"/>
      <c r="Z14" s="44"/>
      <c r="AA14" s="84"/>
      <c r="AB14" s="19"/>
    </row>
    <row r="15" spans="1:28" ht="20.25" customHeight="1">
      <c r="A15" s="143"/>
      <c r="B15" s="143" t="s">
        <v>249</v>
      </c>
      <c r="C15" s="143"/>
      <c r="D15" s="140"/>
      <c r="E15" s="140" t="s">
        <v>250</v>
      </c>
      <c r="F15" s="141">
        <v>15.3225</v>
      </c>
      <c r="G15" s="141">
        <v>15.3225</v>
      </c>
      <c r="H15" s="141">
        <v>15.3225</v>
      </c>
      <c r="I15" s="141">
        <v>0</v>
      </c>
      <c r="J15" s="141">
        <v>0</v>
      </c>
      <c r="K15" s="141">
        <v>0</v>
      </c>
      <c r="L15" s="141">
        <v>0</v>
      </c>
      <c r="M15" s="141">
        <v>0</v>
      </c>
      <c r="N15" s="145">
        <v>0</v>
      </c>
      <c r="O15" s="141">
        <v>0</v>
      </c>
      <c r="P15" s="141">
        <v>0</v>
      </c>
      <c r="Q15" s="141">
        <v>0</v>
      </c>
      <c r="R15" s="141">
        <v>0</v>
      </c>
      <c r="S15" s="141">
        <v>0</v>
      </c>
      <c r="T15" s="141">
        <v>0</v>
      </c>
      <c r="U15" s="141">
        <v>0</v>
      </c>
      <c r="V15" s="84"/>
      <c r="W15" s="84"/>
      <c r="X15" s="137"/>
      <c r="Y15" s="82"/>
      <c r="Z15" s="44"/>
      <c r="AA15" s="84"/>
      <c r="AB15" s="19"/>
    </row>
    <row r="16" spans="1:28" ht="20.25" customHeight="1">
      <c r="A16" s="143"/>
      <c r="B16" s="143"/>
      <c r="C16" s="143" t="s">
        <v>249</v>
      </c>
      <c r="D16" s="140"/>
      <c r="E16" s="140" t="s">
        <v>251</v>
      </c>
      <c r="F16" s="141">
        <v>15.3225</v>
      </c>
      <c r="G16" s="141">
        <v>15.3225</v>
      </c>
      <c r="H16" s="141">
        <v>15.3225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5">
        <v>0</v>
      </c>
      <c r="O16" s="141">
        <v>0</v>
      </c>
      <c r="P16" s="141">
        <v>0</v>
      </c>
      <c r="Q16" s="141">
        <v>0</v>
      </c>
      <c r="R16" s="141">
        <v>0</v>
      </c>
      <c r="S16" s="141">
        <v>0</v>
      </c>
      <c r="T16" s="141">
        <v>0</v>
      </c>
      <c r="U16" s="141">
        <v>0</v>
      </c>
      <c r="V16" s="84"/>
      <c r="W16" s="84"/>
      <c r="X16" s="137"/>
      <c r="Y16" s="82"/>
      <c r="Z16" s="44"/>
      <c r="AA16" s="84"/>
      <c r="AB16" s="19"/>
    </row>
    <row r="17" spans="1:28" ht="20.25" customHeight="1">
      <c r="A17" s="143" t="s">
        <v>252</v>
      </c>
      <c r="B17" s="143"/>
      <c r="C17" s="143"/>
      <c r="D17" s="140"/>
      <c r="E17" s="140" t="s">
        <v>253</v>
      </c>
      <c r="F17" s="141">
        <v>12.056900000000001</v>
      </c>
      <c r="G17" s="141">
        <v>12.056900000000001</v>
      </c>
      <c r="H17" s="141">
        <v>12.056900000000001</v>
      </c>
      <c r="I17" s="141">
        <v>0</v>
      </c>
      <c r="J17" s="141">
        <v>0</v>
      </c>
      <c r="K17" s="141">
        <v>0</v>
      </c>
      <c r="L17" s="141">
        <v>0</v>
      </c>
      <c r="M17" s="141">
        <v>0</v>
      </c>
      <c r="N17" s="145">
        <v>0</v>
      </c>
      <c r="O17" s="141">
        <v>0</v>
      </c>
      <c r="P17" s="141">
        <v>0</v>
      </c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84"/>
      <c r="W17" s="84"/>
      <c r="X17" s="137"/>
      <c r="Y17" s="82"/>
      <c r="Z17" s="44"/>
      <c r="AA17" s="84"/>
      <c r="AB17" s="19"/>
    </row>
    <row r="18" spans="1:28" ht="20.25" customHeight="1">
      <c r="A18" s="143"/>
      <c r="B18" s="143" t="s">
        <v>254</v>
      </c>
      <c r="C18" s="143"/>
      <c r="D18" s="140"/>
      <c r="E18" s="140" t="s">
        <v>255</v>
      </c>
      <c r="F18" s="141">
        <v>12.056900000000001</v>
      </c>
      <c r="G18" s="141">
        <v>12.056900000000001</v>
      </c>
      <c r="H18" s="141">
        <v>12.056900000000001</v>
      </c>
      <c r="I18" s="141">
        <v>0</v>
      </c>
      <c r="J18" s="141">
        <v>0</v>
      </c>
      <c r="K18" s="141">
        <v>0</v>
      </c>
      <c r="L18" s="141">
        <v>0</v>
      </c>
      <c r="M18" s="141">
        <v>0</v>
      </c>
      <c r="N18" s="145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84"/>
      <c r="W18" s="84"/>
      <c r="X18" s="137"/>
      <c r="Y18" s="82"/>
      <c r="Z18" s="44"/>
      <c r="AA18" s="84"/>
      <c r="AB18" s="19"/>
    </row>
    <row r="19" spans="1:28" ht="20.25" customHeight="1">
      <c r="A19" s="143"/>
      <c r="B19" s="143"/>
      <c r="C19" s="143" t="s">
        <v>241</v>
      </c>
      <c r="D19" s="140"/>
      <c r="E19" s="140" t="s">
        <v>256</v>
      </c>
      <c r="F19" s="141">
        <v>5.7962999999999996</v>
      </c>
      <c r="G19" s="141">
        <v>5.7962999999999996</v>
      </c>
      <c r="H19" s="141">
        <v>5.7962999999999996</v>
      </c>
      <c r="I19" s="141">
        <v>0</v>
      </c>
      <c r="J19" s="141">
        <v>0</v>
      </c>
      <c r="K19" s="141">
        <v>0</v>
      </c>
      <c r="L19" s="141">
        <v>0</v>
      </c>
      <c r="M19" s="141">
        <v>0</v>
      </c>
      <c r="N19" s="145">
        <v>0</v>
      </c>
      <c r="O19" s="141">
        <v>0</v>
      </c>
      <c r="P19" s="141">
        <v>0</v>
      </c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84"/>
      <c r="W19" s="84"/>
      <c r="X19" s="137"/>
      <c r="Y19" s="82"/>
      <c r="Z19" s="44"/>
      <c r="AA19" s="84"/>
      <c r="AB19" s="19"/>
    </row>
    <row r="20" spans="1:28" ht="20.25" customHeight="1">
      <c r="A20" s="143"/>
      <c r="B20" s="143"/>
      <c r="C20" s="143" t="s">
        <v>257</v>
      </c>
      <c r="D20" s="140"/>
      <c r="E20" s="140" t="s">
        <v>258</v>
      </c>
      <c r="F20" s="141">
        <v>6.2606000000000002</v>
      </c>
      <c r="G20" s="141">
        <v>6.2606000000000002</v>
      </c>
      <c r="H20" s="141">
        <v>6.2606000000000002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5">
        <v>0</v>
      </c>
      <c r="O20" s="141">
        <v>0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84"/>
      <c r="W20" s="84"/>
      <c r="X20" s="137"/>
      <c r="Y20" s="82"/>
      <c r="Z20" s="44"/>
      <c r="AA20" s="84"/>
      <c r="AB20" s="19"/>
    </row>
    <row r="21" spans="1:28" ht="20.25" customHeight="1">
      <c r="A21" s="143" t="s">
        <v>259</v>
      </c>
      <c r="B21" s="143"/>
      <c r="C21" s="143"/>
      <c r="D21" s="140"/>
      <c r="E21" s="140" t="s">
        <v>260</v>
      </c>
      <c r="F21" s="141">
        <v>9.1935000000000002</v>
      </c>
      <c r="G21" s="141">
        <v>9.1935000000000002</v>
      </c>
      <c r="H21" s="141">
        <v>9.1935000000000002</v>
      </c>
      <c r="I21" s="141">
        <v>0</v>
      </c>
      <c r="J21" s="141">
        <v>0</v>
      </c>
      <c r="K21" s="141">
        <v>0</v>
      </c>
      <c r="L21" s="141">
        <v>0</v>
      </c>
      <c r="M21" s="141">
        <v>0</v>
      </c>
      <c r="N21" s="145">
        <v>0</v>
      </c>
      <c r="O21" s="141">
        <v>0</v>
      </c>
      <c r="P21" s="141">
        <v>0</v>
      </c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84"/>
      <c r="W21" s="84"/>
      <c r="X21" s="137"/>
      <c r="Y21" s="82"/>
      <c r="Z21" s="44"/>
      <c r="AA21" s="84"/>
      <c r="AB21" s="19"/>
    </row>
    <row r="22" spans="1:28" ht="20.25" customHeight="1">
      <c r="A22" s="143"/>
      <c r="B22" s="143" t="s">
        <v>261</v>
      </c>
      <c r="C22" s="143"/>
      <c r="D22" s="140"/>
      <c r="E22" s="140" t="s">
        <v>262</v>
      </c>
      <c r="F22" s="141">
        <v>9.1935000000000002</v>
      </c>
      <c r="G22" s="141">
        <v>9.1935000000000002</v>
      </c>
      <c r="H22" s="141">
        <v>9.1935000000000002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5">
        <v>0</v>
      </c>
      <c r="O22" s="141">
        <v>0</v>
      </c>
      <c r="P22" s="141">
        <v>0</v>
      </c>
      <c r="Q22" s="141">
        <v>0</v>
      </c>
      <c r="R22" s="141">
        <v>0</v>
      </c>
      <c r="S22" s="141">
        <v>0</v>
      </c>
      <c r="T22" s="141">
        <v>0</v>
      </c>
      <c r="U22" s="141">
        <v>0</v>
      </c>
      <c r="V22" s="84"/>
      <c r="W22" s="84"/>
      <c r="X22" s="137"/>
      <c r="Y22" s="82"/>
      <c r="Z22" s="44"/>
      <c r="AA22" s="84"/>
      <c r="AB22" s="19"/>
    </row>
    <row r="23" spans="1:28" ht="20.25" customHeight="1">
      <c r="A23" s="143"/>
      <c r="B23" s="143"/>
      <c r="C23" s="143" t="s">
        <v>241</v>
      </c>
      <c r="D23" s="140"/>
      <c r="E23" s="140" t="s">
        <v>263</v>
      </c>
      <c r="F23" s="141">
        <v>9.1935000000000002</v>
      </c>
      <c r="G23" s="141">
        <v>9.1935000000000002</v>
      </c>
      <c r="H23" s="141">
        <v>9.1935000000000002</v>
      </c>
      <c r="I23" s="141">
        <v>0</v>
      </c>
      <c r="J23" s="141">
        <v>0</v>
      </c>
      <c r="K23" s="141">
        <v>0</v>
      </c>
      <c r="L23" s="141">
        <v>0</v>
      </c>
      <c r="M23" s="141">
        <v>0</v>
      </c>
      <c r="N23" s="145">
        <v>0</v>
      </c>
      <c r="O23" s="141">
        <v>0</v>
      </c>
      <c r="P23" s="141">
        <v>0</v>
      </c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84"/>
      <c r="W23" s="84"/>
      <c r="X23" s="137"/>
      <c r="Y23" s="82"/>
      <c r="Z23" s="44"/>
      <c r="AA23" s="84"/>
      <c r="AB23" s="19"/>
    </row>
    <row r="24" spans="1:28" ht="20.25" customHeight="1">
      <c r="A24" s="142"/>
      <c r="B24" s="142"/>
      <c r="C24" s="142"/>
      <c r="D24" s="139" t="s">
        <v>247</v>
      </c>
      <c r="E24" s="139" t="s">
        <v>264</v>
      </c>
      <c r="F24" s="138">
        <v>121.5852</v>
      </c>
      <c r="G24" s="138">
        <v>119.3852</v>
      </c>
      <c r="H24" s="138">
        <v>101.7752</v>
      </c>
      <c r="I24" s="138">
        <v>15.742000000000001</v>
      </c>
      <c r="J24" s="138">
        <v>1.8680000000000001</v>
      </c>
      <c r="K24" s="138">
        <v>2.2000000000000002</v>
      </c>
      <c r="L24" s="138">
        <v>0</v>
      </c>
      <c r="M24" s="138">
        <v>2.2000000000000002</v>
      </c>
      <c r="N24" s="144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84"/>
      <c r="W24" s="84"/>
      <c r="X24" s="137"/>
      <c r="Y24" s="82"/>
      <c r="Z24" s="44"/>
      <c r="AA24" s="84"/>
      <c r="AB24" s="19"/>
    </row>
    <row r="25" spans="1:28" ht="20.25" customHeight="1">
      <c r="A25" s="142"/>
      <c r="B25" s="142"/>
      <c r="C25" s="142"/>
      <c r="D25" s="139" t="s">
        <v>265</v>
      </c>
      <c r="E25" s="139" t="s">
        <v>266</v>
      </c>
      <c r="F25" s="138">
        <v>121.5852</v>
      </c>
      <c r="G25" s="138">
        <v>119.3852</v>
      </c>
      <c r="H25" s="138">
        <v>101.7752</v>
      </c>
      <c r="I25" s="138">
        <v>15.742000000000001</v>
      </c>
      <c r="J25" s="138">
        <v>1.8680000000000001</v>
      </c>
      <c r="K25" s="138">
        <v>2.2000000000000002</v>
      </c>
      <c r="L25" s="138">
        <v>0</v>
      </c>
      <c r="M25" s="138">
        <v>2.2000000000000002</v>
      </c>
      <c r="N25" s="144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  <c r="T25" s="138">
        <v>0</v>
      </c>
      <c r="U25" s="138">
        <v>0</v>
      </c>
      <c r="V25" s="84"/>
      <c r="W25" s="84"/>
      <c r="X25" s="137"/>
      <c r="Y25" s="82"/>
      <c r="Z25" s="44"/>
      <c r="AA25" s="84"/>
      <c r="AB25" s="19"/>
    </row>
    <row r="26" spans="1:28" ht="20.25" customHeight="1">
      <c r="A26" s="142" t="s">
        <v>237</v>
      </c>
      <c r="B26" s="142" t="s">
        <v>239</v>
      </c>
      <c r="C26" s="142" t="s">
        <v>241</v>
      </c>
      <c r="D26" s="139" t="s">
        <v>267</v>
      </c>
      <c r="E26" s="139" t="s">
        <v>242</v>
      </c>
      <c r="F26" s="138">
        <v>11.52</v>
      </c>
      <c r="G26" s="138">
        <v>11.52</v>
      </c>
      <c r="H26" s="138">
        <v>11.52</v>
      </c>
      <c r="I26" s="138">
        <v>0</v>
      </c>
      <c r="J26" s="138">
        <v>0</v>
      </c>
      <c r="K26" s="138">
        <v>0</v>
      </c>
      <c r="L26" s="138">
        <v>0</v>
      </c>
      <c r="M26" s="138">
        <v>0</v>
      </c>
      <c r="N26" s="144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84"/>
      <c r="W26" s="84"/>
      <c r="X26" s="137"/>
      <c r="Y26" s="82"/>
      <c r="Z26" s="44"/>
      <c r="AA26" s="84"/>
      <c r="AB26" s="19"/>
    </row>
    <row r="27" spans="1:28" ht="20.25" customHeight="1">
      <c r="A27" s="142" t="s">
        <v>237</v>
      </c>
      <c r="B27" s="142" t="s">
        <v>243</v>
      </c>
      <c r="C27" s="142" t="s">
        <v>241</v>
      </c>
      <c r="D27" s="139" t="s">
        <v>267</v>
      </c>
      <c r="E27" s="139" t="s">
        <v>242</v>
      </c>
      <c r="F27" s="138">
        <v>71.292299999999997</v>
      </c>
      <c r="G27" s="138">
        <v>71.292299999999997</v>
      </c>
      <c r="H27" s="138">
        <v>53.682299999999998</v>
      </c>
      <c r="I27" s="138">
        <v>15.742000000000001</v>
      </c>
      <c r="J27" s="138">
        <v>1.8680000000000001</v>
      </c>
      <c r="K27" s="138">
        <v>0</v>
      </c>
      <c r="L27" s="138">
        <v>0</v>
      </c>
      <c r="M27" s="138">
        <v>0</v>
      </c>
      <c r="N27" s="144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  <c r="T27" s="138">
        <v>0</v>
      </c>
      <c r="U27" s="138">
        <v>0</v>
      </c>
      <c r="V27" s="84"/>
      <c r="W27" s="84"/>
      <c r="X27" s="137"/>
      <c r="Y27" s="82"/>
      <c r="Z27" s="44"/>
      <c r="AA27" s="84"/>
      <c r="AB27" s="19"/>
    </row>
    <row r="28" spans="1:28" ht="20.25" customHeight="1">
      <c r="A28" s="142" t="s">
        <v>237</v>
      </c>
      <c r="B28" s="142" t="s">
        <v>243</v>
      </c>
      <c r="C28" s="142" t="s">
        <v>245</v>
      </c>
      <c r="D28" s="139" t="s">
        <v>267</v>
      </c>
      <c r="E28" s="139" t="s">
        <v>246</v>
      </c>
      <c r="F28" s="138">
        <v>2.2000000000000002</v>
      </c>
      <c r="G28" s="138">
        <v>0</v>
      </c>
      <c r="H28" s="138">
        <v>0</v>
      </c>
      <c r="I28" s="138">
        <v>0</v>
      </c>
      <c r="J28" s="138">
        <v>0</v>
      </c>
      <c r="K28" s="138">
        <v>2.2000000000000002</v>
      </c>
      <c r="L28" s="138">
        <v>0</v>
      </c>
      <c r="M28" s="138">
        <v>2.2000000000000002</v>
      </c>
      <c r="N28" s="144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84"/>
      <c r="W28" s="84"/>
      <c r="X28" s="137"/>
      <c r="Y28" s="82"/>
      <c r="Z28" s="44"/>
      <c r="AA28" s="84"/>
      <c r="AB28" s="19"/>
    </row>
    <row r="29" spans="1:28" ht="20.25" customHeight="1">
      <c r="A29" s="142" t="s">
        <v>247</v>
      </c>
      <c r="B29" s="142" t="s">
        <v>249</v>
      </c>
      <c r="C29" s="142" t="s">
        <v>249</v>
      </c>
      <c r="D29" s="139" t="s">
        <v>267</v>
      </c>
      <c r="E29" s="139" t="s">
        <v>251</v>
      </c>
      <c r="F29" s="138">
        <v>15.3225</v>
      </c>
      <c r="G29" s="138">
        <v>15.3225</v>
      </c>
      <c r="H29" s="138">
        <v>15.3225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44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  <c r="T29" s="138">
        <v>0</v>
      </c>
      <c r="U29" s="138">
        <v>0</v>
      </c>
      <c r="V29" s="84"/>
      <c r="W29" s="84"/>
      <c r="X29" s="137"/>
      <c r="Y29" s="82"/>
      <c r="Z29" s="44"/>
      <c r="AA29" s="84"/>
      <c r="AB29" s="19"/>
    </row>
    <row r="30" spans="1:28" ht="20.25" customHeight="1">
      <c r="A30" s="142" t="s">
        <v>252</v>
      </c>
      <c r="B30" s="142" t="s">
        <v>254</v>
      </c>
      <c r="C30" s="142" t="s">
        <v>241</v>
      </c>
      <c r="D30" s="139" t="s">
        <v>267</v>
      </c>
      <c r="E30" s="139" t="s">
        <v>256</v>
      </c>
      <c r="F30" s="138">
        <v>5.7962999999999996</v>
      </c>
      <c r="G30" s="138">
        <v>5.7962999999999996</v>
      </c>
      <c r="H30" s="138">
        <v>5.7962999999999996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44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84"/>
      <c r="W30" s="84"/>
      <c r="X30" s="137"/>
      <c r="Y30" s="82"/>
      <c r="Z30" s="44"/>
      <c r="AA30" s="84"/>
      <c r="AB30" s="19"/>
    </row>
    <row r="31" spans="1:28" ht="20.25" customHeight="1">
      <c r="A31" s="142" t="s">
        <v>252</v>
      </c>
      <c r="B31" s="142" t="s">
        <v>254</v>
      </c>
      <c r="C31" s="142" t="s">
        <v>257</v>
      </c>
      <c r="D31" s="139" t="s">
        <v>267</v>
      </c>
      <c r="E31" s="139" t="s">
        <v>258</v>
      </c>
      <c r="F31" s="138">
        <v>6.2606000000000002</v>
      </c>
      <c r="G31" s="138">
        <v>6.2606000000000002</v>
      </c>
      <c r="H31" s="138">
        <v>6.2606000000000002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44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  <c r="T31" s="138">
        <v>0</v>
      </c>
      <c r="U31" s="138">
        <v>0</v>
      </c>
      <c r="V31" s="84"/>
      <c r="W31" s="84"/>
      <c r="X31" s="137"/>
      <c r="Y31" s="82"/>
      <c r="Z31" s="44"/>
      <c r="AA31" s="84"/>
      <c r="AB31" s="19"/>
    </row>
    <row r="32" spans="1:28" ht="20.25" customHeight="1">
      <c r="A32" s="142" t="s">
        <v>259</v>
      </c>
      <c r="B32" s="142" t="s">
        <v>261</v>
      </c>
      <c r="C32" s="142" t="s">
        <v>241</v>
      </c>
      <c r="D32" s="139" t="s">
        <v>267</v>
      </c>
      <c r="E32" s="139" t="s">
        <v>263</v>
      </c>
      <c r="F32" s="138">
        <v>9.1935000000000002</v>
      </c>
      <c r="G32" s="138">
        <v>9.1935000000000002</v>
      </c>
      <c r="H32" s="138">
        <v>9.1935000000000002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44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84"/>
      <c r="W32" s="84"/>
      <c r="X32" s="137"/>
      <c r="Y32" s="82"/>
      <c r="Z32" s="44"/>
      <c r="AA32" s="84"/>
      <c r="AB32" s="19"/>
    </row>
    <row r="33" spans="1:30" ht="20.25" customHeight="1">
      <c r="A33" s="43"/>
      <c r="B33" s="136"/>
      <c r="C33" s="136"/>
      <c r="D33" s="137"/>
      <c r="E33" s="82"/>
      <c r="F33" s="83"/>
      <c r="G33" s="137"/>
      <c r="H33" s="44"/>
      <c r="I33" s="84"/>
      <c r="J33" s="137"/>
      <c r="K33" s="4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137"/>
      <c r="Y33" s="82"/>
      <c r="Z33" s="44"/>
      <c r="AA33" s="84"/>
      <c r="AB33" s="19"/>
    </row>
    <row r="34" spans="1:30" ht="20.25" customHeight="1">
      <c r="A34" s="43"/>
      <c r="B34" s="136"/>
      <c r="C34" s="136"/>
      <c r="D34" s="137"/>
      <c r="E34" s="82"/>
      <c r="F34" s="83"/>
      <c r="G34" s="137"/>
      <c r="H34" s="44"/>
      <c r="I34" s="84"/>
      <c r="J34" s="137"/>
      <c r="K34" s="4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137"/>
      <c r="Y34" s="82"/>
      <c r="Z34" s="44"/>
      <c r="AA34" s="84"/>
      <c r="AB34" s="19"/>
    </row>
    <row r="35" spans="1:30" ht="20.25" customHeight="1">
      <c r="A35" s="43"/>
      <c r="B35" s="136"/>
      <c r="C35" s="136"/>
      <c r="D35" s="137"/>
      <c r="E35" s="82"/>
      <c r="F35" s="83"/>
      <c r="G35" s="137"/>
      <c r="H35" s="44"/>
      <c r="I35" s="84"/>
      <c r="J35" s="137"/>
      <c r="K35" s="4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137"/>
      <c r="Y35" s="82"/>
      <c r="Z35" s="44"/>
      <c r="AA35" s="84"/>
      <c r="AB35" s="19"/>
    </row>
    <row r="36" spans="1:30" ht="20.25" customHeight="1">
      <c r="A36" s="43"/>
      <c r="B36" s="136"/>
      <c r="C36" s="136"/>
      <c r="D36" s="137"/>
      <c r="E36" s="82"/>
      <c r="F36" s="83"/>
      <c r="G36" s="137"/>
      <c r="H36" s="44"/>
      <c r="I36" s="84"/>
      <c r="J36" s="137"/>
      <c r="K36" s="4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137"/>
      <c r="Y36" s="82"/>
      <c r="Z36" s="44"/>
      <c r="AA36" s="84"/>
      <c r="AB36" s="19"/>
    </row>
    <row r="37" spans="1:30" ht="20.25" customHeight="1">
      <c r="A37" s="43"/>
      <c r="B37" s="136"/>
      <c r="C37" s="136"/>
      <c r="D37" s="137"/>
      <c r="E37" s="82"/>
      <c r="F37" s="83"/>
      <c r="G37" s="137"/>
      <c r="H37" s="44"/>
      <c r="I37" s="84"/>
      <c r="J37" s="137"/>
      <c r="K37" s="4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137"/>
      <c r="Y37" s="82"/>
      <c r="Z37" s="44"/>
      <c r="AA37" s="84"/>
      <c r="AB37" s="19"/>
    </row>
    <row r="38" spans="1:30" ht="20.25" customHeight="1">
      <c r="A38" s="116"/>
      <c r="B38" s="119"/>
      <c r="C38" s="119"/>
      <c r="D38" s="121"/>
      <c r="E38" s="120"/>
      <c r="F38" s="114"/>
      <c r="G38" s="118"/>
      <c r="H38" s="114"/>
      <c r="I38" s="117"/>
      <c r="J38" s="118"/>
      <c r="K38" s="114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8"/>
      <c r="Y38" s="122"/>
      <c r="Z38" s="114"/>
      <c r="AA38" s="117"/>
      <c r="AB38" s="9"/>
      <c r="AC38" s="9"/>
      <c r="AD38" s="28"/>
    </row>
    <row r="39" spans="1:30" ht="35.25" customHeight="1">
      <c r="A39" s="9"/>
      <c r="C39" s="9"/>
      <c r="D39" s="9"/>
      <c r="E39" s="9"/>
      <c r="F39" s="9"/>
      <c r="I39" s="9"/>
      <c r="J39" s="9"/>
      <c r="K39" s="9"/>
      <c r="M39" s="9"/>
      <c r="N39" s="9"/>
      <c r="O39" s="9"/>
      <c r="T39" s="9"/>
      <c r="V39" s="9"/>
      <c r="W39" s="9"/>
      <c r="X39" s="9"/>
      <c r="Z39" s="9"/>
      <c r="AB39" s="9"/>
      <c r="AC39" s="9"/>
      <c r="AD39" s="9"/>
    </row>
    <row r="40" spans="1:30" ht="35.25" customHeight="1">
      <c r="C40" s="9"/>
      <c r="D40" s="9"/>
      <c r="E40" s="9"/>
      <c r="F40" s="9"/>
      <c r="G40" s="9"/>
      <c r="H40" s="9"/>
      <c r="J40" s="9"/>
      <c r="K40" s="9"/>
      <c r="L40" s="9"/>
      <c r="M40" s="9"/>
      <c r="N40" s="9"/>
      <c r="P40" s="9"/>
      <c r="Q40" s="9"/>
      <c r="R40" s="9"/>
      <c r="S40" s="9"/>
      <c r="T40" s="9"/>
      <c r="V40" s="9"/>
      <c r="W40" s="9"/>
      <c r="Y40" s="9"/>
      <c r="Z40" s="9"/>
      <c r="AA40" s="9"/>
      <c r="AB40" s="9"/>
      <c r="AC40" s="9"/>
    </row>
    <row r="41" spans="1:30" ht="35.25" customHeight="1">
      <c r="D41" s="9"/>
      <c r="E41" s="9"/>
      <c r="F41" s="9"/>
      <c r="G41" s="9"/>
      <c r="I41" s="9"/>
      <c r="J41" s="9"/>
      <c r="K41" s="9"/>
      <c r="L41" s="9"/>
      <c r="O41" s="9"/>
      <c r="P41" s="9"/>
      <c r="Q41" s="9"/>
      <c r="R41" s="9"/>
      <c r="S41" s="9"/>
      <c r="T41" s="9"/>
      <c r="U41" s="9"/>
      <c r="W41" s="9"/>
      <c r="X41" s="9"/>
      <c r="Y41" s="9"/>
      <c r="Z41" s="9"/>
      <c r="AA41" s="9"/>
      <c r="AB41" s="9"/>
    </row>
    <row r="42" spans="1:30" ht="35.25" customHeight="1">
      <c r="E42" s="9"/>
      <c r="H42" s="9"/>
      <c r="I42" s="9"/>
      <c r="J42" s="9"/>
      <c r="P42" s="9"/>
      <c r="Q42" s="9"/>
      <c r="R42" s="9"/>
      <c r="S42" s="9"/>
      <c r="V42" s="9"/>
      <c r="W42" s="9"/>
      <c r="X42" s="9"/>
    </row>
    <row r="43" spans="1:30" ht="9.75" customHeight="1">
      <c r="G43" s="9"/>
      <c r="P43" s="9"/>
    </row>
    <row r="53" spans="32:32">
      <c r="AF53" s="9"/>
    </row>
  </sheetData>
  <mergeCells count="6">
    <mergeCell ref="X4:X5"/>
    <mergeCell ref="D4:D5"/>
    <mergeCell ref="E4:E5"/>
    <mergeCell ref="F4:F5"/>
    <mergeCell ref="V4:V5"/>
    <mergeCell ref="W4:W5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8" scale="75" fitToHeight="100" orientation="landscape" horizontalDpi="0" verticalDpi="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GridLines="0" showZeros="0" workbookViewId="0">
      <selection activeCell="F13" sqref="F13"/>
    </sheetView>
  </sheetViews>
  <sheetFormatPr defaultRowHeight="12.75" customHeight="1"/>
  <cols>
    <col min="1" max="1" width="46.5" customWidth="1"/>
    <col min="2" max="2" width="14.1640625" customWidth="1"/>
    <col min="3" max="3" width="40.83203125" customWidth="1"/>
    <col min="4" max="4" width="16.33203125" customWidth="1"/>
    <col min="5" max="5" width="29.6640625" customWidth="1"/>
    <col min="6" max="6" width="20.1640625" customWidth="1"/>
  </cols>
  <sheetData>
    <row r="1" spans="1:7" ht="17.25" customHeight="1">
      <c r="A1" s="190" t="s">
        <v>228</v>
      </c>
      <c r="B1" s="190"/>
      <c r="C1" s="190"/>
      <c r="D1" s="190"/>
      <c r="E1" s="190"/>
      <c r="F1" s="45" t="s">
        <v>19</v>
      </c>
    </row>
    <row r="2" spans="1:7" ht="17.25" customHeight="1">
      <c r="A2" s="190"/>
      <c r="B2" s="190"/>
      <c r="C2" s="190"/>
      <c r="D2" s="190"/>
      <c r="E2" s="190"/>
    </row>
    <row r="3" spans="1:7" ht="17.25" customHeight="1">
      <c r="A3" s="190"/>
      <c r="B3" s="190"/>
      <c r="C3" s="190"/>
      <c r="D3" s="190"/>
      <c r="E3" s="190"/>
      <c r="F3" s="46" t="s">
        <v>118</v>
      </c>
    </row>
    <row r="4" spans="1:7" ht="19.5" customHeight="1">
      <c r="A4" s="76" t="s">
        <v>122</v>
      </c>
      <c r="B4" s="85"/>
      <c r="C4" s="183" t="s">
        <v>199</v>
      </c>
      <c r="D4" s="183"/>
      <c r="E4" s="183"/>
      <c r="F4" s="183"/>
    </row>
    <row r="5" spans="1:7" ht="19.5" customHeight="1">
      <c r="A5" s="86" t="s">
        <v>179</v>
      </c>
      <c r="B5" s="54" t="s">
        <v>212</v>
      </c>
      <c r="C5" s="76" t="s">
        <v>179</v>
      </c>
      <c r="D5" s="87" t="s">
        <v>178</v>
      </c>
      <c r="E5" s="88" t="s">
        <v>179</v>
      </c>
      <c r="F5" s="87" t="s">
        <v>178</v>
      </c>
    </row>
    <row r="6" spans="1:7" ht="19.5" customHeight="1">
      <c r="A6" s="64" t="s">
        <v>183</v>
      </c>
      <c r="B6" s="146">
        <v>121.5852</v>
      </c>
      <c r="C6" s="89" t="s">
        <v>172</v>
      </c>
      <c r="D6" s="147">
        <v>85.012299999999996</v>
      </c>
      <c r="E6" s="90" t="s">
        <v>56</v>
      </c>
      <c r="F6" s="148">
        <v>119.3852</v>
      </c>
    </row>
    <row r="7" spans="1:7" ht="19.5" customHeight="1">
      <c r="A7" s="91" t="s">
        <v>193</v>
      </c>
      <c r="B7" s="146">
        <v>121.5852</v>
      </c>
      <c r="C7" s="89" t="s">
        <v>79</v>
      </c>
      <c r="D7" s="147">
        <v>0</v>
      </c>
      <c r="E7" s="90" t="s">
        <v>69</v>
      </c>
      <c r="F7" s="148">
        <v>101.7752</v>
      </c>
    </row>
    <row r="8" spans="1:7" ht="19.5" customHeight="1">
      <c r="A8" s="91" t="s">
        <v>164</v>
      </c>
      <c r="B8" s="112"/>
      <c r="C8" s="89" t="s">
        <v>208</v>
      </c>
      <c r="D8" s="147">
        <v>0</v>
      </c>
      <c r="E8" s="90" t="s">
        <v>48</v>
      </c>
      <c r="F8" s="148">
        <v>15.742000000000001</v>
      </c>
      <c r="G8" s="9"/>
    </row>
    <row r="9" spans="1:7" ht="19.5" customHeight="1">
      <c r="A9" s="91" t="s">
        <v>51</v>
      </c>
      <c r="B9" s="112"/>
      <c r="C9" s="89" t="s">
        <v>23</v>
      </c>
      <c r="D9" s="147">
        <v>0</v>
      </c>
      <c r="E9" s="89" t="s">
        <v>135</v>
      </c>
      <c r="F9" s="148">
        <v>1.8680000000000001</v>
      </c>
      <c r="G9" s="9"/>
    </row>
    <row r="10" spans="1:7" ht="19.5" customHeight="1">
      <c r="A10" s="91" t="s">
        <v>157</v>
      </c>
      <c r="B10" s="112"/>
      <c r="C10" s="90" t="s">
        <v>190</v>
      </c>
      <c r="D10" s="147">
        <v>0</v>
      </c>
      <c r="E10" s="89" t="s">
        <v>163</v>
      </c>
      <c r="F10" s="148">
        <v>2.2000000000000002</v>
      </c>
    </row>
    <row r="11" spans="1:7" ht="19.5" customHeight="1">
      <c r="A11" s="91" t="s">
        <v>28</v>
      </c>
      <c r="B11" s="112"/>
      <c r="C11" s="89" t="s">
        <v>132</v>
      </c>
      <c r="D11" s="147">
        <v>0</v>
      </c>
      <c r="E11" s="89" t="s">
        <v>69</v>
      </c>
      <c r="F11" s="148">
        <v>0</v>
      </c>
    </row>
    <row r="12" spans="1:7" ht="19.5" customHeight="1">
      <c r="A12" s="91" t="s">
        <v>216</v>
      </c>
      <c r="B12" s="112"/>
      <c r="C12" s="89" t="s">
        <v>0</v>
      </c>
      <c r="D12" s="147">
        <v>0</v>
      </c>
      <c r="E12" s="89" t="s">
        <v>48</v>
      </c>
      <c r="F12" s="148">
        <v>2.2000000000000002</v>
      </c>
      <c r="G12" s="9"/>
    </row>
    <row r="13" spans="1:7" ht="19.5" customHeight="1">
      <c r="A13" s="91" t="s">
        <v>144</v>
      </c>
      <c r="B13" s="112"/>
      <c r="C13" s="89" t="s">
        <v>37</v>
      </c>
      <c r="D13" s="147">
        <v>15.3225</v>
      </c>
      <c r="E13" s="89" t="s">
        <v>135</v>
      </c>
      <c r="F13" s="112"/>
    </row>
    <row r="14" spans="1:7" ht="19.5" customHeight="1">
      <c r="A14" s="91" t="s">
        <v>116</v>
      </c>
      <c r="B14" s="114"/>
      <c r="C14" s="90" t="s">
        <v>225</v>
      </c>
      <c r="D14" s="147">
        <v>0</v>
      </c>
      <c r="E14" s="90" t="s">
        <v>149</v>
      </c>
      <c r="F14" s="112"/>
      <c r="G14" s="9"/>
    </row>
    <row r="15" spans="1:7" ht="19.5" customHeight="1">
      <c r="A15" s="6"/>
      <c r="B15" s="59"/>
      <c r="C15" s="91" t="s">
        <v>71</v>
      </c>
      <c r="D15" s="147">
        <v>12.056900000000001</v>
      </c>
      <c r="E15" s="89" t="s">
        <v>5</v>
      </c>
      <c r="F15" s="112"/>
    </row>
    <row r="16" spans="1:7" ht="19.5" customHeight="1">
      <c r="A16" s="64"/>
      <c r="B16" s="63"/>
      <c r="C16" s="91" t="s">
        <v>119</v>
      </c>
      <c r="D16" s="147">
        <v>0</v>
      </c>
      <c r="E16" s="90" t="s">
        <v>220</v>
      </c>
      <c r="F16" s="112"/>
    </row>
    <row r="17" spans="1:6" ht="19.5" customHeight="1">
      <c r="A17" s="64"/>
      <c r="B17" s="63"/>
      <c r="C17" s="91" t="s">
        <v>106</v>
      </c>
      <c r="D17" s="147">
        <v>0</v>
      </c>
      <c r="E17" s="89" t="s">
        <v>201</v>
      </c>
      <c r="F17" s="112"/>
    </row>
    <row r="18" spans="1:6" ht="19.5" customHeight="1">
      <c r="A18" s="64"/>
      <c r="B18" s="63"/>
      <c r="C18" s="91" t="s">
        <v>42</v>
      </c>
      <c r="D18" s="147">
        <v>0</v>
      </c>
      <c r="E18" s="89" t="s">
        <v>169</v>
      </c>
      <c r="F18" s="112"/>
    </row>
    <row r="19" spans="1:6" ht="19.5" customHeight="1">
      <c r="A19" s="64"/>
      <c r="B19" s="63"/>
      <c r="C19" s="91" t="s">
        <v>175</v>
      </c>
      <c r="D19" s="147">
        <v>0</v>
      </c>
      <c r="E19" s="89" t="s">
        <v>100</v>
      </c>
      <c r="F19" s="114"/>
    </row>
    <row r="20" spans="1:6" ht="19.5" customHeight="1">
      <c r="A20" s="64"/>
      <c r="B20" s="63"/>
      <c r="C20" s="92" t="s">
        <v>61</v>
      </c>
      <c r="D20" s="147">
        <v>0</v>
      </c>
      <c r="E20" s="89" t="s">
        <v>137</v>
      </c>
      <c r="F20" s="113"/>
    </row>
    <row r="21" spans="1:6" ht="19.5" customHeight="1">
      <c r="A21" s="64"/>
      <c r="B21" s="63"/>
      <c r="C21" s="91" t="s">
        <v>102</v>
      </c>
      <c r="D21" s="147">
        <v>0</v>
      </c>
      <c r="E21" s="89" t="s">
        <v>43</v>
      </c>
      <c r="F21" s="112"/>
    </row>
    <row r="22" spans="1:6" ht="19.5" customHeight="1">
      <c r="A22" s="64"/>
      <c r="B22" s="63"/>
      <c r="C22" s="91" t="s">
        <v>182</v>
      </c>
      <c r="D22" s="147">
        <v>0</v>
      </c>
      <c r="E22" s="89" t="s">
        <v>81</v>
      </c>
      <c r="F22" s="114"/>
    </row>
    <row r="23" spans="1:6" ht="19.5" customHeight="1">
      <c r="A23" s="64"/>
      <c r="B23" s="63"/>
      <c r="C23" s="91" t="s">
        <v>7</v>
      </c>
      <c r="D23" s="147">
        <v>0</v>
      </c>
      <c r="E23" s="58"/>
      <c r="F23" s="59"/>
    </row>
    <row r="24" spans="1:6" ht="19.5" customHeight="1">
      <c r="A24" s="64"/>
      <c r="B24" s="63"/>
      <c r="C24" s="91" t="s">
        <v>92</v>
      </c>
      <c r="D24" s="147">
        <v>0</v>
      </c>
      <c r="E24" s="58"/>
      <c r="F24" s="63"/>
    </row>
    <row r="25" spans="1:6" ht="19.5" customHeight="1">
      <c r="A25" s="64"/>
      <c r="B25" s="63"/>
      <c r="C25" s="91" t="s">
        <v>147</v>
      </c>
      <c r="D25" s="147">
        <v>9.1935000000000002</v>
      </c>
      <c r="E25" s="58"/>
      <c r="F25" s="63"/>
    </row>
    <row r="26" spans="1:6" ht="19.5" customHeight="1">
      <c r="A26" s="64"/>
      <c r="B26" s="63"/>
      <c r="C26" s="91" t="s">
        <v>205</v>
      </c>
      <c r="D26" s="112"/>
      <c r="E26" s="58"/>
      <c r="F26" s="63"/>
    </row>
    <row r="27" spans="1:6" ht="19.5" customHeight="1">
      <c r="A27" s="64"/>
      <c r="B27" s="63"/>
      <c r="C27" s="91" t="s">
        <v>76</v>
      </c>
      <c r="D27" s="112"/>
      <c r="E27" s="93"/>
      <c r="F27" s="63"/>
    </row>
    <row r="28" spans="1:6" ht="19.5" customHeight="1">
      <c r="A28" s="64"/>
      <c r="B28" s="63"/>
      <c r="C28" s="91" t="s">
        <v>83</v>
      </c>
      <c r="D28" s="114"/>
      <c r="E28" s="93"/>
      <c r="F28" s="63"/>
    </row>
    <row r="29" spans="1:6" ht="19.5" customHeight="1">
      <c r="A29" s="64"/>
      <c r="B29" s="68"/>
      <c r="C29" s="91" t="s">
        <v>211</v>
      </c>
      <c r="D29" s="113"/>
      <c r="E29" s="93"/>
      <c r="F29" s="63"/>
    </row>
    <row r="30" spans="1:6" ht="19.5" customHeight="1">
      <c r="A30" s="92" t="s">
        <v>94</v>
      </c>
      <c r="B30" s="114"/>
      <c r="C30" s="90" t="s">
        <v>154</v>
      </c>
      <c r="D30" s="114"/>
      <c r="E30" s="93"/>
      <c r="F30" s="63"/>
    </row>
    <row r="31" spans="1:6" ht="19.5" customHeight="1">
      <c r="A31" s="64"/>
      <c r="B31" s="59"/>
      <c r="C31" s="64"/>
      <c r="D31" s="59"/>
      <c r="E31" s="64"/>
      <c r="F31" s="63"/>
    </row>
    <row r="32" spans="1:6" ht="19.5" customHeight="1">
      <c r="A32" s="94" t="s">
        <v>221</v>
      </c>
      <c r="B32" s="63">
        <f>B6</f>
        <v>121.5852</v>
      </c>
      <c r="C32" s="94" t="s">
        <v>15</v>
      </c>
      <c r="D32" s="63">
        <f>SUM(D6:D30)</f>
        <v>121.5852</v>
      </c>
      <c r="E32" s="50" t="s">
        <v>15</v>
      </c>
      <c r="F32" s="63">
        <f>F6+F10+F20+F21+F22</f>
        <v>121.5852</v>
      </c>
    </row>
    <row r="33" ht="19.5" customHeight="1"/>
  </sheetData>
  <mergeCells count="2">
    <mergeCell ref="C4:F4"/>
    <mergeCell ref="A1:E3"/>
  </mergeCells>
  <phoneticPr fontId="0" type="noConversion"/>
  <pageMargins left="0.74999998873613005" right="0.74999998873613005" top="0.99999998498150677" bottom="0.99999998498150677" header="0.49999999249075339" footer="0.49999999249075339"/>
  <pageSetup paperSize="8" scale="95" fitToHeight="999" orientation="portrait" horizontalDpi="0" verticalDpi="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9"/>
  <sheetViews>
    <sheetView showGridLines="0" showZeros="0" topLeftCell="J1" workbookViewId="0">
      <selection activeCell="N24" sqref="N24"/>
    </sheetView>
  </sheetViews>
  <sheetFormatPr defaultRowHeight="11.25"/>
  <cols>
    <col min="1" max="3" width="5.83203125" customWidth="1"/>
    <col min="4" max="4" width="14.5" customWidth="1"/>
    <col min="5" max="5" width="28.33203125" customWidth="1"/>
    <col min="6" max="27" width="13.33203125" customWidth="1"/>
  </cols>
  <sheetData>
    <row r="1" spans="1:28" ht="15" customHeight="1">
      <c r="A1" s="18"/>
      <c r="B1" s="19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18" t="s">
        <v>64</v>
      </c>
      <c r="AB1" s="19"/>
    </row>
    <row r="2" spans="1:28" ht="30" customHeight="1">
      <c r="A2" s="22" t="s">
        <v>229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28" ht="15" customHeight="1">
      <c r="A3" s="24"/>
      <c r="B3" s="19"/>
      <c r="C3" s="20"/>
      <c r="D3" s="20"/>
      <c r="E3" s="20"/>
      <c r="F3" s="20"/>
      <c r="G3" s="20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18" t="s">
        <v>118</v>
      </c>
      <c r="AB3" s="19"/>
    </row>
    <row r="4" spans="1:28" ht="15" customHeight="1">
      <c r="A4" s="12" t="s">
        <v>224</v>
      </c>
      <c r="B4" s="12"/>
      <c r="C4" s="12"/>
      <c r="D4" s="177" t="s">
        <v>98</v>
      </c>
      <c r="E4" s="177" t="s">
        <v>41</v>
      </c>
      <c r="F4" s="183" t="s">
        <v>181</v>
      </c>
      <c r="G4" s="26" t="s">
        <v>24</v>
      </c>
      <c r="H4" s="26"/>
      <c r="I4" s="26"/>
      <c r="J4" s="26"/>
      <c r="K4" s="79" t="s">
        <v>133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188" t="s">
        <v>202</v>
      </c>
      <c r="W4" s="188" t="s">
        <v>30</v>
      </c>
      <c r="X4" s="188" t="s">
        <v>52</v>
      </c>
      <c r="Y4" s="12" t="s">
        <v>11</v>
      </c>
      <c r="Z4" s="12"/>
      <c r="AA4" s="12"/>
      <c r="AB4" s="23"/>
    </row>
    <row r="5" spans="1:28" ht="60" customHeight="1">
      <c r="A5" s="14" t="s">
        <v>88</v>
      </c>
      <c r="B5" s="14" t="s">
        <v>160</v>
      </c>
      <c r="C5" s="80" t="s">
        <v>158</v>
      </c>
      <c r="D5" s="177"/>
      <c r="E5" s="177"/>
      <c r="F5" s="183"/>
      <c r="G5" s="44" t="s">
        <v>126</v>
      </c>
      <c r="H5" s="78" t="s">
        <v>125</v>
      </c>
      <c r="I5" s="78" t="s">
        <v>152</v>
      </c>
      <c r="J5" s="78" t="s">
        <v>10</v>
      </c>
      <c r="K5" s="44" t="s">
        <v>126</v>
      </c>
      <c r="L5" s="78" t="s">
        <v>125</v>
      </c>
      <c r="M5" s="78" t="s">
        <v>152</v>
      </c>
      <c r="N5" s="78" t="s">
        <v>10</v>
      </c>
      <c r="O5" s="95" t="s">
        <v>62</v>
      </c>
      <c r="P5" s="95" t="s">
        <v>87</v>
      </c>
      <c r="Q5" s="95" t="s">
        <v>55</v>
      </c>
      <c r="R5" s="95" t="s">
        <v>20</v>
      </c>
      <c r="S5" s="74" t="s">
        <v>39</v>
      </c>
      <c r="T5" s="74" t="s">
        <v>2</v>
      </c>
      <c r="U5" s="74" t="s">
        <v>8</v>
      </c>
      <c r="V5" s="188"/>
      <c r="W5" s="188"/>
      <c r="X5" s="188"/>
      <c r="Y5" s="74" t="s">
        <v>126</v>
      </c>
      <c r="Z5" s="74" t="s">
        <v>24</v>
      </c>
      <c r="AA5" s="74" t="s">
        <v>133</v>
      </c>
      <c r="AB5" s="23"/>
    </row>
    <row r="6" spans="1:28" ht="18" customHeight="1">
      <c r="A6" s="43" t="s">
        <v>148</v>
      </c>
      <c r="B6" s="96" t="s">
        <v>148</v>
      </c>
      <c r="C6" s="97"/>
      <c r="D6" s="84" t="s">
        <v>148</v>
      </c>
      <c r="E6" s="44" t="s">
        <v>148</v>
      </c>
      <c r="F6" s="82">
        <v>1</v>
      </c>
      <c r="G6" s="98">
        <f t="shared" ref="G6:AA6" si="0">F6+1</f>
        <v>2</v>
      </c>
      <c r="H6" s="98">
        <f t="shared" si="0"/>
        <v>3</v>
      </c>
      <c r="I6" s="98">
        <f t="shared" si="0"/>
        <v>4</v>
      </c>
      <c r="J6" s="98">
        <f t="shared" si="0"/>
        <v>5</v>
      </c>
      <c r="K6" s="98">
        <f t="shared" si="0"/>
        <v>6</v>
      </c>
      <c r="L6" s="98">
        <f t="shared" si="0"/>
        <v>7</v>
      </c>
      <c r="M6" s="98">
        <f t="shared" si="0"/>
        <v>8</v>
      </c>
      <c r="N6" s="98">
        <f t="shared" si="0"/>
        <v>9</v>
      </c>
      <c r="O6" s="98">
        <f t="shared" si="0"/>
        <v>10</v>
      </c>
      <c r="P6" s="98">
        <f t="shared" si="0"/>
        <v>11</v>
      </c>
      <c r="Q6" s="98">
        <f t="shared" si="0"/>
        <v>12</v>
      </c>
      <c r="R6" s="98">
        <f t="shared" si="0"/>
        <v>13</v>
      </c>
      <c r="S6" s="98">
        <f t="shared" si="0"/>
        <v>14</v>
      </c>
      <c r="T6" s="98">
        <f t="shared" si="0"/>
        <v>15</v>
      </c>
      <c r="U6" s="98">
        <f t="shared" si="0"/>
        <v>16</v>
      </c>
      <c r="V6" s="98">
        <f t="shared" si="0"/>
        <v>17</v>
      </c>
      <c r="W6" s="98">
        <f t="shared" si="0"/>
        <v>18</v>
      </c>
      <c r="X6" s="98">
        <f t="shared" si="0"/>
        <v>19</v>
      </c>
      <c r="Y6" s="98">
        <f t="shared" si="0"/>
        <v>20</v>
      </c>
      <c r="Z6" s="98">
        <f t="shared" si="0"/>
        <v>21</v>
      </c>
      <c r="AA6" s="99">
        <f t="shared" si="0"/>
        <v>22</v>
      </c>
      <c r="AB6" s="30"/>
    </row>
    <row r="7" spans="1:28" ht="18" customHeight="1">
      <c r="A7" s="153"/>
      <c r="B7" s="153"/>
      <c r="C7" s="153"/>
      <c r="D7" s="150"/>
      <c r="E7" s="150"/>
      <c r="F7" s="149">
        <v>121.5852</v>
      </c>
      <c r="G7" s="149">
        <v>119.3852</v>
      </c>
      <c r="H7" s="149">
        <v>101.7752</v>
      </c>
      <c r="I7" s="149">
        <v>15.742000000000001</v>
      </c>
      <c r="J7" s="149">
        <v>1.8680000000000001</v>
      </c>
      <c r="K7" s="149">
        <v>2.2000000000000002</v>
      </c>
      <c r="L7" s="149">
        <v>0</v>
      </c>
      <c r="M7" s="149">
        <v>2.2000000000000002</v>
      </c>
      <c r="N7" s="149">
        <v>0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49">
        <v>0</v>
      </c>
      <c r="U7" s="149">
        <v>0</v>
      </c>
      <c r="V7" s="98"/>
      <c r="W7" s="98"/>
      <c r="X7" s="98"/>
      <c r="Y7" s="98"/>
      <c r="Z7" s="98"/>
      <c r="AA7" s="99"/>
      <c r="AB7" s="30"/>
    </row>
    <row r="8" spans="1:28" ht="18" customHeight="1">
      <c r="A8" s="154" t="s">
        <v>237</v>
      </c>
      <c r="B8" s="154"/>
      <c r="C8" s="154"/>
      <c r="D8" s="151"/>
      <c r="E8" s="151" t="s">
        <v>238</v>
      </c>
      <c r="F8" s="152">
        <v>85.012299999999996</v>
      </c>
      <c r="G8" s="152">
        <v>82.812299999999993</v>
      </c>
      <c r="H8" s="152">
        <v>65.202299999999994</v>
      </c>
      <c r="I8" s="152">
        <v>15.742000000000001</v>
      </c>
      <c r="J8" s="152">
        <v>1.8680000000000001</v>
      </c>
      <c r="K8" s="152">
        <v>2.2000000000000002</v>
      </c>
      <c r="L8" s="152">
        <v>0</v>
      </c>
      <c r="M8" s="152">
        <v>2.2000000000000002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98"/>
      <c r="W8" s="98"/>
      <c r="X8" s="98"/>
      <c r="Y8" s="98"/>
      <c r="Z8" s="98"/>
      <c r="AA8" s="99"/>
      <c r="AB8" s="30"/>
    </row>
    <row r="9" spans="1:28" ht="18" customHeight="1">
      <c r="A9" s="154"/>
      <c r="B9" s="154" t="s">
        <v>239</v>
      </c>
      <c r="C9" s="154"/>
      <c r="D9" s="151"/>
      <c r="E9" s="151" t="s">
        <v>240</v>
      </c>
      <c r="F9" s="152">
        <v>11.52</v>
      </c>
      <c r="G9" s="152">
        <v>11.52</v>
      </c>
      <c r="H9" s="152">
        <v>11.52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98"/>
      <c r="W9" s="98"/>
      <c r="X9" s="98"/>
      <c r="Y9" s="98"/>
      <c r="Z9" s="98"/>
      <c r="AA9" s="99"/>
      <c r="AB9" s="30"/>
    </row>
    <row r="10" spans="1:28" ht="18" customHeight="1">
      <c r="A10" s="154"/>
      <c r="B10" s="154"/>
      <c r="C10" s="154" t="s">
        <v>241</v>
      </c>
      <c r="D10" s="151"/>
      <c r="E10" s="151" t="s">
        <v>242</v>
      </c>
      <c r="F10" s="152">
        <v>11.52</v>
      </c>
      <c r="G10" s="152">
        <v>11.52</v>
      </c>
      <c r="H10" s="152">
        <v>11.52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98"/>
      <c r="W10" s="98"/>
      <c r="X10" s="98"/>
      <c r="Y10" s="98"/>
      <c r="Z10" s="98"/>
      <c r="AA10" s="99"/>
      <c r="AB10" s="30"/>
    </row>
    <row r="11" spans="1:28" ht="18" customHeight="1">
      <c r="A11" s="154"/>
      <c r="B11" s="154" t="s">
        <v>243</v>
      </c>
      <c r="C11" s="154"/>
      <c r="D11" s="151"/>
      <c r="E11" s="151" t="s">
        <v>244</v>
      </c>
      <c r="F11" s="152">
        <v>73.4923</v>
      </c>
      <c r="G11" s="152">
        <v>71.292299999999997</v>
      </c>
      <c r="H11" s="152">
        <v>53.682299999999998</v>
      </c>
      <c r="I11" s="152">
        <v>15.742000000000001</v>
      </c>
      <c r="J11" s="152">
        <v>1.8680000000000001</v>
      </c>
      <c r="K11" s="152">
        <v>2.2000000000000002</v>
      </c>
      <c r="L11" s="152">
        <v>0</v>
      </c>
      <c r="M11" s="152">
        <v>2.2000000000000002</v>
      </c>
      <c r="N11" s="152">
        <v>0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98"/>
      <c r="W11" s="98"/>
      <c r="X11" s="98"/>
      <c r="Y11" s="98"/>
      <c r="Z11" s="98"/>
      <c r="AA11" s="99"/>
      <c r="AB11" s="30"/>
    </row>
    <row r="12" spans="1:28" ht="18" customHeight="1">
      <c r="A12" s="154"/>
      <c r="B12" s="154"/>
      <c r="C12" s="154" t="s">
        <v>241</v>
      </c>
      <c r="D12" s="151"/>
      <c r="E12" s="151" t="s">
        <v>242</v>
      </c>
      <c r="F12" s="152">
        <v>71.292299999999997</v>
      </c>
      <c r="G12" s="152">
        <v>71.292299999999997</v>
      </c>
      <c r="H12" s="152">
        <v>53.682299999999998</v>
      </c>
      <c r="I12" s="152">
        <v>15.742000000000001</v>
      </c>
      <c r="J12" s="152">
        <v>1.8680000000000001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98"/>
      <c r="W12" s="98"/>
      <c r="X12" s="98"/>
      <c r="Y12" s="98"/>
      <c r="Z12" s="98"/>
      <c r="AA12" s="99"/>
      <c r="AB12" s="30"/>
    </row>
    <row r="13" spans="1:28" ht="18" customHeight="1">
      <c r="A13" s="154"/>
      <c r="B13" s="154"/>
      <c r="C13" s="154" t="s">
        <v>245</v>
      </c>
      <c r="D13" s="151"/>
      <c r="E13" s="151" t="s">
        <v>246</v>
      </c>
      <c r="F13" s="152">
        <v>2.2000000000000002</v>
      </c>
      <c r="G13" s="152">
        <v>0</v>
      </c>
      <c r="H13" s="152">
        <v>0</v>
      </c>
      <c r="I13" s="152">
        <v>0</v>
      </c>
      <c r="J13" s="152">
        <v>0</v>
      </c>
      <c r="K13" s="152">
        <v>2.2000000000000002</v>
      </c>
      <c r="L13" s="152">
        <v>0</v>
      </c>
      <c r="M13" s="152">
        <v>2.2000000000000002</v>
      </c>
      <c r="N13" s="152">
        <v>0</v>
      </c>
      <c r="O13" s="152">
        <v>0</v>
      </c>
      <c r="P13" s="152">
        <v>0</v>
      </c>
      <c r="Q13" s="152">
        <v>0</v>
      </c>
      <c r="R13" s="152">
        <v>0</v>
      </c>
      <c r="S13" s="152">
        <v>0</v>
      </c>
      <c r="T13" s="152">
        <v>0</v>
      </c>
      <c r="U13" s="152">
        <v>0</v>
      </c>
      <c r="V13" s="98"/>
      <c r="W13" s="98"/>
      <c r="X13" s="98"/>
      <c r="Y13" s="98"/>
      <c r="Z13" s="98"/>
      <c r="AA13" s="99"/>
      <c r="AB13" s="30"/>
    </row>
    <row r="14" spans="1:28" ht="18" customHeight="1">
      <c r="A14" s="154" t="s">
        <v>247</v>
      </c>
      <c r="B14" s="154"/>
      <c r="C14" s="154"/>
      <c r="D14" s="151"/>
      <c r="E14" s="151" t="s">
        <v>248</v>
      </c>
      <c r="F14" s="152">
        <v>15.3225</v>
      </c>
      <c r="G14" s="152">
        <v>15.3225</v>
      </c>
      <c r="H14" s="152">
        <v>15.3225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98"/>
      <c r="W14" s="98"/>
      <c r="X14" s="98"/>
      <c r="Y14" s="98"/>
      <c r="Z14" s="98"/>
      <c r="AA14" s="99"/>
      <c r="AB14" s="30"/>
    </row>
    <row r="15" spans="1:28" ht="18" customHeight="1">
      <c r="A15" s="154"/>
      <c r="B15" s="154" t="s">
        <v>249</v>
      </c>
      <c r="C15" s="154"/>
      <c r="D15" s="151"/>
      <c r="E15" s="151" t="s">
        <v>250</v>
      </c>
      <c r="F15" s="152">
        <v>15.3225</v>
      </c>
      <c r="G15" s="152">
        <v>15.3225</v>
      </c>
      <c r="H15" s="152">
        <v>15.3225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52">
        <v>0</v>
      </c>
      <c r="V15" s="98"/>
      <c r="W15" s="98"/>
      <c r="X15" s="98"/>
      <c r="Y15" s="98"/>
      <c r="Z15" s="98"/>
      <c r="AA15" s="99"/>
      <c r="AB15" s="30"/>
    </row>
    <row r="16" spans="1:28" ht="18" customHeight="1">
      <c r="A16" s="154"/>
      <c r="B16" s="154"/>
      <c r="C16" s="154" t="s">
        <v>249</v>
      </c>
      <c r="D16" s="151"/>
      <c r="E16" s="151" t="s">
        <v>251</v>
      </c>
      <c r="F16" s="152">
        <v>15.3225</v>
      </c>
      <c r="G16" s="152">
        <v>15.3225</v>
      </c>
      <c r="H16" s="152">
        <v>15.3225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52">
        <v>0</v>
      </c>
      <c r="V16" s="98"/>
      <c r="W16" s="98"/>
      <c r="X16" s="98"/>
      <c r="Y16" s="98"/>
      <c r="Z16" s="98"/>
      <c r="AA16" s="99"/>
      <c r="AB16" s="30"/>
    </row>
    <row r="17" spans="1:30" ht="18" customHeight="1">
      <c r="A17" s="154" t="s">
        <v>252</v>
      </c>
      <c r="B17" s="154"/>
      <c r="C17" s="154"/>
      <c r="D17" s="151"/>
      <c r="E17" s="151" t="s">
        <v>253</v>
      </c>
      <c r="F17" s="152">
        <v>12.056900000000001</v>
      </c>
      <c r="G17" s="152">
        <v>12.056900000000001</v>
      </c>
      <c r="H17" s="152">
        <v>12.056900000000001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0</v>
      </c>
      <c r="T17" s="152">
        <v>0</v>
      </c>
      <c r="U17" s="152">
        <v>0</v>
      </c>
      <c r="V17" s="98"/>
      <c r="W17" s="98"/>
      <c r="X17" s="98"/>
      <c r="Y17" s="98"/>
      <c r="Z17" s="98"/>
      <c r="AA17" s="99"/>
      <c r="AB17" s="30"/>
    </row>
    <row r="18" spans="1:30" ht="18" customHeight="1">
      <c r="A18" s="154"/>
      <c r="B18" s="154" t="s">
        <v>254</v>
      </c>
      <c r="C18" s="154"/>
      <c r="D18" s="151"/>
      <c r="E18" s="151" t="s">
        <v>255</v>
      </c>
      <c r="F18" s="152">
        <v>12.056900000000001</v>
      </c>
      <c r="G18" s="152">
        <v>12.056900000000001</v>
      </c>
      <c r="H18" s="152">
        <v>12.056900000000001</v>
      </c>
      <c r="I18" s="152">
        <v>0</v>
      </c>
      <c r="J18" s="152">
        <v>0</v>
      </c>
      <c r="K18" s="152">
        <v>0</v>
      </c>
      <c r="L18" s="152">
        <v>0</v>
      </c>
      <c r="M18" s="152">
        <v>0</v>
      </c>
      <c r="N18" s="152">
        <v>0</v>
      </c>
      <c r="O18" s="152">
        <v>0</v>
      </c>
      <c r="P18" s="152">
        <v>0</v>
      </c>
      <c r="Q18" s="152">
        <v>0</v>
      </c>
      <c r="R18" s="152">
        <v>0</v>
      </c>
      <c r="S18" s="152">
        <v>0</v>
      </c>
      <c r="T18" s="152">
        <v>0</v>
      </c>
      <c r="U18" s="152">
        <v>0</v>
      </c>
      <c r="V18" s="98"/>
      <c r="W18" s="98"/>
      <c r="X18" s="98"/>
      <c r="Y18" s="98"/>
      <c r="Z18" s="98"/>
      <c r="AA18" s="99"/>
      <c r="AB18" s="30"/>
    </row>
    <row r="19" spans="1:30" ht="18" customHeight="1">
      <c r="A19" s="154"/>
      <c r="B19" s="154"/>
      <c r="C19" s="154" t="s">
        <v>241</v>
      </c>
      <c r="D19" s="151"/>
      <c r="E19" s="151" t="s">
        <v>256</v>
      </c>
      <c r="F19" s="152">
        <v>5.7962999999999996</v>
      </c>
      <c r="G19" s="152">
        <v>5.7962999999999996</v>
      </c>
      <c r="H19" s="152">
        <v>5.7962999999999996</v>
      </c>
      <c r="I19" s="152">
        <v>0</v>
      </c>
      <c r="J19" s="152">
        <v>0</v>
      </c>
      <c r="K19" s="152">
        <v>0</v>
      </c>
      <c r="L19" s="152">
        <v>0</v>
      </c>
      <c r="M19" s="152">
        <v>0</v>
      </c>
      <c r="N19" s="152">
        <v>0</v>
      </c>
      <c r="O19" s="152">
        <v>0</v>
      </c>
      <c r="P19" s="152">
        <v>0</v>
      </c>
      <c r="Q19" s="152">
        <v>0</v>
      </c>
      <c r="R19" s="152">
        <v>0</v>
      </c>
      <c r="S19" s="152">
        <v>0</v>
      </c>
      <c r="T19" s="152">
        <v>0</v>
      </c>
      <c r="U19" s="152">
        <v>0</v>
      </c>
      <c r="V19" s="98"/>
      <c r="W19" s="98"/>
      <c r="X19" s="98"/>
      <c r="Y19" s="98"/>
      <c r="Z19" s="98"/>
      <c r="AA19" s="99"/>
      <c r="AB19" s="30"/>
    </row>
    <row r="20" spans="1:30" ht="18" customHeight="1">
      <c r="A20" s="154"/>
      <c r="B20" s="154"/>
      <c r="C20" s="154" t="s">
        <v>257</v>
      </c>
      <c r="D20" s="151"/>
      <c r="E20" s="151" t="s">
        <v>258</v>
      </c>
      <c r="F20" s="152">
        <v>6.2606000000000002</v>
      </c>
      <c r="G20" s="152">
        <v>6.2606000000000002</v>
      </c>
      <c r="H20" s="152">
        <v>6.2606000000000002</v>
      </c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52">
        <v>0</v>
      </c>
      <c r="V20" s="98"/>
      <c r="W20" s="98"/>
      <c r="X20" s="98"/>
      <c r="Y20" s="98"/>
      <c r="Z20" s="98"/>
      <c r="AA20" s="99"/>
      <c r="AB20" s="30"/>
    </row>
    <row r="21" spans="1:30" ht="18" customHeight="1">
      <c r="A21" s="154" t="s">
        <v>259</v>
      </c>
      <c r="B21" s="154"/>
      <c r="C21" s="154"/>
      <c r="D21" s="151"/>
      <c r="E21" s="151" t="s">
        <v>260</v>
      </c>
      <c r="F21" s="152">
        <v>9.1935000000000002</v>
      </c>
      <c r="G21" s="152">
        <v>9.1935000000000002</v>
      </c>
      <c r="H21" s="152">
        <v>9.1935000000000002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52">
        <v>0</v>
      </c>
      <c r="V21" s="98"/>
      <c r="W21" s="98"/>
      <c r="X21" s="98"/>
      <c r="Y21" s="98"/>
      <c r="Z21" s="98"/>
      <c r="AA21" s="99"/>
      <c r="AB21" s="30"/>
    </row>
    <row r="22" spans="1:30" ht="18" customHeight="1">
      <c r="A22" s="154"/>
      <c r="B22" s="154" t="s">
        <v>261</v>
      </c>
      <c r="C22" s="154"/>
      <c r="D22" s="151"/>
      <c r="E22" s="151" t="s">
        <v>262</v>
      </c>
      <c r="F22" s="152">
        <v>9.1935000000000002</v>
      </c>
      <c r="G22" s="152">
        <v>9.1935000000000002</v>
      </c>
      <c r="H22" s="152">
        <v>9.1935000000000002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98"/>
      <c r="W22" s="98"/>
      <c r="X22" s="98"/>
      <c r="Y22" s="98"/>
      <c r="Z22" s="98"/>
      <c r="AA22" s="99"/>
      <c r="AB22" s="30"/>
    </row>
    <row r="23" spans="1:30" ht="18" customHeight="1">
      <c r="A23" s="154"/>
      <c r="B23" s="154"/>
      <c r="C23" s="154" t="s">
        <v>241</v>
      </c>
      <c r="D23" s="151"/>
      <c r="E23" s="151" t="s">
        <v>263</v>
      </c>
      <c r="F23" s="152">
        <v>9.1935000000000002</v>
      </c>
      <c r="G23" s="152">
        <v>9.1935000000000002</v>
      </c>
      <c r="H23" s="152">
        <v>9.1935000000000002</v>
      </c>
      <c r="I23" s="152">
        <v>0</v>
      </c>
      <c r="J23" s="152">
        <v>0</v>
      </c>
      <c r="K23" s="152">
        <v>0</v>
      </c>
      <c r="L23" s="152">
        <v>0</v>
      </c>
      <c r="M23" s="152">
        <v>0</v>
      </c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52">
        <v>0</v>
      </c>
      <c r="V23" s="98"/>
      <c r="W23" s="98"/>
      <c r="X23" s="98"/>
      <c r="Y23" s="98"/>
      <c r="Z23" s="98"/>
      <c r="AA23" s="99"/>
      <c r="AB23" s="30"/>
    </row>
    <row r="24" spans="1:30" ht="18" customHeight="1">
      <c r="A24" s="153"/>
      <c r="B24" s="153"/>
      <c r="C24" s="153"/>
      <c r="D24" s="150" t="s">
        <v>247</v>
      </c>
      <c r="E24" s="150" t="s">
        <v>264</v>
      </c>
      <c r="F24" s="149">
        <v>121.5852</v>
      </c>
      <c r="G24" s="149">
        <v>119.3852</v>
      </c>
      <c r="H24" s="149">
        <v>101.7752</v>
      </c>
      <c r="I24" s="149">
        <v>15.742000000000001</v>
      </c>
      <c r="J24" s="149">
        <v>1.8680000000000001</v>
      </c>
      <c r="K24" s="149">
        <v>2.2000000000000002</v>
      </c>
      <c r="L24" s="149">
        <v>0</v>
      </c>
      <c r="M24" s="149">
        <v>2.2000000000000002</v>
      </c>
      <c r="N24" s="149">
        <v>0</v>
      </c>
      <c r="O24" s="149">
        <v>0</v>
      </c>
      <c r="P24" s="149">
        <v>0</v>
      </c>
      <c r="Q24" s="149">
        <v>0</v>
      </c>
      <c r="R24" s="149">
        <v>0</v>
      </c>
      <c r="S24" s="149">
        <v>0</v>
      </c>
      <c r="T24" s="149">
        <v>0</v>
      </c>
      <c r="U24" s="149">
        <v>0</v>
      </c>
      <c r="V24" s="98"/>
      <c r="W24" s="98"/>
      <c r="X24" s="98"/>
      <c r="Y24" s="98"/>
      <c r="Z24" s="98"/>
      <c r="AA24" s="99"/>
      <c r="AB24" s="30"/>
    </row>
    <row r="25" spans="1:30" ht="18" customHeight="1">
      <c r="A25" s="153"/>
      <c r="B25" s="153"/>
      <c r="C25" s="153"/>
      <c r="D25" s="150" t="s">
        <v>265</v>
      </c>
      <c r="E25" s="150" t="s">
        <v>266</v>
      </c>
      <c r="F25" s="149">
        <v>121.5852</v>
      </c>
      <c r="G25" s="149">
        <v>119.3852</v>
      </c>
      <c r="H25" s="149">
        <v>101.7752</v>
      </c>
      <c r="I25" s="149">
        <v>15.742000000000001</v>
      </c>
      <c r="J25" s="149">
        <v>1.8680000000000001</v>
      </c>
      <c r="K25" s="149">
        <v>2.2000000000000002</v>
      </c>
      <c r="L25" s="149">
        <v>0</v>
      </c>
      <c r="M25" s="149">
        <v>2.2000000000000002</v>
      </c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  <c r="T25" s="149">
        <v>0</v>
      </c>
      <c r="U25" s="149">
        <v>0</v>
      </c>
      <c r="V25" s="98"/>
      <c r="W25" s="98"/>
      <c r="X25" s="98"/>
      <c r="Y25" s="98"/>
      <c r="Z25" s="98"/>
      <c r="AA25" s="99"/>
      <c r="AB25" s="30"/>
    </row>
    <row r="26" spans="1:30" ht="18" customHeight="1">
      <c r="A26" s="153" t="s">
        <v>237</v>
      </c>
      <c r="B26" s="153" t="s">
        <v>239</v>
      </c>
      <c r="C26" s="153" t="s">
        <v>241</v>
      </c>
      <c r="D26" s="150" t="s">
        <v>267</v>
      </c>
      <c r="E26" s="150" t="s">
        <v>242</v>
      </c>
      <c r="F26" s="149">
        <v>11.52</v>
      </c>
      <c r="G26" s="149">
        <v>11.52</v>
      </c>
      <c r="H26" s="149">
        <v>11.52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  <c r="T26" s="149">
        <v>0</v>
      </c>
      <c r="U26" s="149">
        <v>0</v>
      </c>
      <c r="V26" s="98"/>
      <c r="W26" s="98"/>
      <c r="X26" s="98"/>
      <c r="Y26" s="98"/>
      <c r="Z26" s="98"/>
      <c r="AA26" s="99"/>
      <c r="AB26" s="30"/>
    </row>
    <row r="27" spans="1:30" ht="18" customHeight="1">
      <c r="A27" s="153" t="s">
        <v>237</v>
      </c>
      <c r="B27" s="153" t="s">
        <v>243</v>
      </c>
      <c r="C27" s="153" t="s">
        <v>241</v>
      </c>
      <c r="D27" s="150" t="s">
        <v>267</v>
      </c>
      <c r="E27" s="150" t="s">
        <v>242</v>
      </c>
      <c r="F27" s="149">
        <v>71.292299999999997</v>
      </c>
      <c r="G27" s="149">
        <v>71.292299999999997</v>
      </c>
      <c r="H27" s="149">
        <v>53.682299999999998</v>
      </c>
      <c r="I27" s="149">
        <v>15.742000000000001</v>
      </c>
      <c r="J27" s="149">
        <v>1.8680000000000001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14"/>
      <c r="W27" s="114"/>
      <c r="X27" s="114"/>
      <c r="Y27" s="114"/>
      <c r="Z27" s="114"/>
      <c r="AA27" s="114"/>
      <c r="AB27" s="9"/>
      <c r="AC27" s="9"/>
      <c r="AD27" s="28"/>
    </row>
    <row r="28" spans="1:30" ht="20.100000000000001" customHeight="1">
      <c r="A28" s="153" t="s">
        <v>237</v>
      </c>
      <c r="B28" s="153" t="s">
        <v>243</v>
      </c>
      <c r="C28" s="153" t="s">
        <v>245</v>
      </c>
      <c r="D28" s="150" t="s">
        <v>267</v>
      </c>
      <c r="E28" s="150" t="s">
        <v>246</v>
      </c>
      <c r="F28" s="149">
        <v>2.2000000000000002</v>
      </c>
      <c r="G28" s="149">
        <v>0</v>
      </c>
      <c r="H28" s="149">
        <v>0</v>
      </c>
      <c r="I28" s="149">
        <v>0</v>
      </c>
      <c r="J28" s="149">
        <v>0</v>
      </c>
      <c r="K28" s="149">
        <v>2.2000000000000002</v>
      </c>
      <c r="L28" s="149">
        <v>0</v>
      </c>
      <c r="M28" s="149">
        <v>2.2000000000000002</v>
      </c>
      <c r="N28" s="149">
        <v>0</v>
      </c>
      <c r="O28" s="149">
        <v>0</v>
      </c>
      <c r="P28" s="149">
        <v>0</v>
      </c>
      <c r="Q28" s="149">
        <v>0</v>
      </c>
      <c r="R28" s="149">
        <v>0</v>
      </c>
      <c r="S28" s="149">
        <v>0</v>
      </c>
      <c r="T28" s="149">
        <v>0</v>
      </c>
      <c r="U28" s="149">
        <v>0</v>
      </c>
      <c r="V28" s="9"/>
      <c r="W28" s="9"/>
      <c r="X28" s="9"/>
      <c r="Y28" s="9"/>
      <c r="Z28" s="9"/>
      <c r="AB28" s="9"/>
      <c r="AC28" s="9"/>
      <c r="AD28" s="9"/>
    </row>
    <row r="29" spans="1:30" ht="20.100000000000001" customHeight="1">
      <c r="A29" s="153" t="s">
        <v>247</v>
      </c>
      <c r="B29" s="153" t="s">
        <v>249</v>
      </c>
      <c r="C29" s="153" t="s">
        <v>249</v>
      </c>
      <c r="D29" s="150" t="s">
        <v>267</v>
      </c>
      <c r="E29" s="150" t="s">
        <v>251</v>
      </c>
      <c r="F29" s="149">
        <v>15.3225</v>
      </c>
      <c r="G29" s="149">
        <v>15.3225</v>
      </c>
      <c r="H29" s="149">
        <v>15.3225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  <c r="P29" s="149">
        <v>0</v>
      </c>
      <c r="Q29" s="149">
        <v>0</v>
      </c>
      <c r="R29" s="149">
        <v>0</v>
      </c>
      <c r="S29" s="149">
        <v>0</v>
      </c>
      <c r="T29" s="149">
        <v>0</v>
      </c>
      <c r="U29" s="149">
        <v>0</v>
      </c>
      <c r="X29" s="9"/>
      <c r="Y29" s="9"/>
      <c r="Z29" s="9"/>
      <c r="AA29" s="9"/>
      <c r="AB29" s="9"/>
    </row>
    <row r="30" spans="1:30" ht="20.100000000000001" customHeight="1">
      <c r="A30" s="153" t="s">
        <v>252</v>
      </c>
      <c r="B30" s="153" t="s">
        <v>254</v>
      </c>
      <c r="C30" s="153" t="s">
        <v>241</v>
      </c>
      <c r="D30" s="150" t="s">
        <v>267</v>
      </c>
      <c r="E30" s="150" t="s">
        <v>256</v>
      </c>
      <c r="F30" s="149">
        <v>5.7962999999999996</v>
      </c>
      <c r="G30" s="149">
        <v>5.7962999999999996</v>
      </c>
      <c r="H30" s="149">
        <v>5.7962999999999996</v>
      </c>
      <c r="I30" s="149">
        <v>0</v>
      </c>
      <c r="J30" s="149">
        <v>0</v>
      </c>
      <c r="K30" s="149">
        <v>0</v>
      </c>
      <c r="L30" s="149">
        <v>0</v>
      </c>
      <c r="M30" s="149">
        <v>0</v>
      </c>
      <c r="N30" s="149">
        <v>0</v>
      </c>
      <c r="O30" s="149">
        <v>0</v>
      </c>
      <c r="P30" s="149">
        <v>0</v>
      </c>
      <c r="Q30" s="149">
        <v>0</v>
      </c>
      <c r="R30" s="149">
        <v>0</v>
      </c>
      <c r="S30" s="149">
        <v>0</v>
      </c>
      <c r="T30" s="149">
        <v>0</v>
      </c>
      <c r="U30" s="149">
        <v>0</v>
      </c>
      <c r="X30" s="9"/>
      <c r="Z30" s="9"/>
    </row>
    <row r="31" spans="1:30" ht="20.100000000000001" customHeight="1">
      <c r="A31" s="153" t="s">
        <v>252</v>
      </c>
      <c r="B31" s="153" t="s">
        <v>254</v>
      </c>
      <c r="C31" s="153" t="s">
        <v>257</v>
      </c>
      <c r="D31" s="150" t="s">
        <v>267</v>
      </c>
      <c r="E31" s="150" t="s">
        <v>258</v>
      </c>
      <c r="F31" s="149">
        <v>6.2606000000000002</v>
      </c>
      <c r="G31" s="149">
        <v>6.2606000000000002</v>
      </c>
      <c r="H31" s="149">
        <v>6.2606000000000002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Q31" s="149">
        <v>0</v>
      </c>
      <c r="R31" s="149">
        <v>0</v>
      </c>
      <c r="S31" s="149">
        <v>0</v>
      </c>
      <c r="T31" s="149">
        <v>0</v>
      </c>
      <c r="U31" s="149">
        <v>0</v>
      </c>
      <c r="W31" s="9"/>
      <c r="X31" s="9"/>
      <c r="Z31" s="9"/>
      <c r="AA31" s="9"/>
    </row>
    <row r="32" spans="1:30" ht="20.100000000000001" customHeight="1">
      <c r="A32" s="153" t="s">
        <v>259</v>
      </c>
      <c r="B32" s="153" t="s">
        <v>261</v>
      </c>
      <c r="C32" s="153" t="s">
        <v>241</v>
      </c>
      <c r="D32" s="150" t="s">
        <v>267</v>
      </c>
      <c r="E32" s="150" t="s">
        <v>263</v>
      </c>
      <c r="F32" s="149">
        <v>9.1935000000000002</v>
      </c>
      <c r="G32" s="149">
        <v>9.1935000000000002</v>
      </c>
      <c r="H32" s="149">
        <v>9.1935000000000002</v>
      </c>
      <c r="I32" s="149">
        <v>0</v>
      </c>
      <c r="J32" s="149">
        <v>0</v>
      </c>
      <c r="K32" s="149">
        <v>0</v>
      </c>
      <c r="L32" s="149">
        <v>0</v>
      </c>
      <c r="M32" s="149">
        <v>0</v>
      </c>
      <c r="N32" s="149">
        <v>0</v>
      </c>
      <c r="O32" s="149">
        <v>0</v>
      </c>
      <c r="P32" s="149">
        <v>0</v>
      </c>
      <c r="Q32" s="149">
        <v>0</v>
      </c>
      <c r="R32" s="149">
        <v>0</v>
      </c>
      <c r="S32" s="149">
        <v>0</v>
      </c>
      <c r="T32" s="149">
        <v>0</v>
      </c>
      <c r="U32" s="149">
        <v>0</v>
      </c>
      <c r="X32" s="9"/>
      <c r="Y32" s="9"/>
    </row>
    <row r="33" spans="3:25" ht="20.100000000000001" customHeight="1">
      <c r="C33" s="9"/>
      <c r="E33" s="9"/>
      <c r="H33" s="9"/>
      <c r="K33" s="9"/>
      <c r="L33" s="9"/>
      <c r="M33" s="9"/>
      <c r="N33" s="9"/>
      <c r="O33" s="9"/>
      <c r="P33" s="9"/>
      <c r="R33" s="9"/>
      <c r="S33" s="9"/>
      <c r="W33" s="9"/>
      <c r="X33" s="9"/>
      <c r="Y33" s="9"/>
    </row>
    <row r="34" spans="3:25" ht="20.100000000000001" customHeight="1">
      <c r="E34" s="9"/>
      <c r="F34" s="9"/>
      <c r="I34" s="9"/>
      <c r="J34" s="9"/>
      <c r="K34" s="9"/>
      <c r="L34" s="9"/>
      <c r="M34" s="9"/>
      <c r="T34" s="9"/>
    </row>
    <row r="35" spans="3:25" ht="20.100000000000001" customHeight="1">
      <c r="E35" s="9"/>
      <c r="K35" s="9"/>
      <c r="L35" s="9"/>
    </row>
    <row r="36" spans="3:25" ht="20.100000000000001" customHeight="1"/>
    <row r="37" spans="3:25" ht="20.100000000000001" customHeight="1">
      <c r="F37" s="9"/>
      <c r="J37" s="9"/>
    </row>
    <row r="38" spans="3:25" ht="20.100000000000001" customHeight="1"/>
    <row r="39" spans="3:25" ht="20.100000000000001" customHeight="1">
      <c r="L39" s="9"/>
    </row>
  </sheetData>
  <mergeCells count="6">
    <mergeCell ref="X4:X5"/>
    <mergeCell ref="D4:D5"/>
    <mergeCell ref="E4:E5"/>
    <mergeCell ref="F4:F5"/>
    <mergeCell ref="V4:V5"/>
    <mergeCell ref="W4:W5"/>
  </mergeCells>
  <phoneticPr fontId="0" type="noConversion"/>
  <printOptions horizontalCentered="1"/>
  <pageMargins left="0" right="0" top="0.98425196850393692" bottom="0.98425196850393692" header="0.51181100484893072" footer="0.51181100484893072"/>
  <pageSetup paperSize="8" scale="73" fitToHeight="100" orientation="landscape" horizontalDpi="0" verticalDpi="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showGridLines="0" showZeros="0" workbookViewId="0">
      <selection activeCell="F8" sqref="F8"/>
    </sheetView>
  </sheetViews>
  <sheetFormatPr defaultRowHeight="12.75" customHeight="1"/>
  <cols>
    <col min="1" max="1" width="8" customWidth="1"/>
    <col min="2" max="2" width="14.6640625" customWidth="1"/>
    <col min="3" max="3" width="18" customWidth="1"/>
    <col min="4" max="4" width="21.6640625" customWidth="1"/>
    <col min="5" max="5" width="44.33203125" customWidth="1"/>
    <col min="6" max="6" width="22.5" customWidth="1"/>
    <col min="7" max="7" width="17.6640625" customWidth="1"/>
    <col min="8" max="9" width="17.33203125" customWidth="1"/>
  </cols>
  <sheetData>
    <row r="1" spans="1:11" ht="20.25" customHeight="1">
      <c r="A1" s="191" t="s">
        <v>230</v>
      </c>
      <c r="B1" s="191"/>
      <c r="C1" s="191"/>
      <c r="D1" s="191"/>
      <c r="E1" s="191"/>
      <c r="F1" s="191"/>
      <c r="G1" s="191"/>
      <c r="H1" s="5" t="s">
        <v>168</v>
      </c>
    </row>
    <row r="2" spans="1:11" ht="20.25" customHeight="1">
      <c r="A2" s="191"/>
      <c r="B2" s="191"/>
      <c r="C2" s="191"/>
      <c r="D2" s="191"/>
      <c r="E2" s="191"/>
      <c r="F2" s="191"/>
      <c r="G2" s="191"/>
      <c r="H2" s="48"/>
    </row>
    <row r="3" spans="1:11" ht="20.25" customHeight="1">
      <c r="A3" s="191"/>
      <c r="B3" s="191"/>
      <c r="C3" s="191"/>
      <c r="D3" s="191"/>
      <c r="E3" s="191"/>
      <c r="F3" s="191"/>
      <c r="G3" s="191"/>
      <c r="H3" s="47" t="s">
        <v>118</v>
      </c>
    </row>
    <row r="4" spans="1:11" ht="22.5" customHeight="1">
      <c r="A4" s="192" t="s">
        <v>224</v>
      </c>
      <c r="B4" s="193"/>
      <c r="C4" s="176" t="s">
        <v>113</v>
      </c>
      <c r="D4" s="197" t="s">
        <v>171</v>
      </c>
      <c r="E4" s="194" t="s">
        <v>67</v>
      </c>
      <c r="F4" s="182" t="s">
        <v>53</v>
      </c>
      <c r="G4" s="178" t="s">
        <v>24</v>
      </c>
      <c r="H4" s="177" t="s">
        <v>133</v>
      </c>
    </row>
    <row r="5" spans="1:11" ht="27.75" customHeight="1">
      <c r="A5" s="94" t="s">
        <v>88</v>
      </c>
      <c r="B5" s="100" t="s">
        <v>160</v>
      </c>
      <c r="C5" s="177"/>
      <c r="D5" s="198"/>
      <c r="E5" s="195"/>
      <c r="F5" s="196"/>
      <c r="G5" s="179"/>
      <c r="H5" s="177"/>
    </row>
    <row r="6" spans="1:11" ht="20.25" customHeight="1">
      <c r="A6" s="86" t="s">
        <v>148</v>
      </c>
      <c r="B6" s="86" t="s">
        <v>148</v>
      </c>
      <c r="C6" s="86" t="s">
        <v>148</v>
      </c>
      <c r="D6" s="101" t="s">
        <v>148</v>
      </c>
      <c r="E6" s="94" t="s">
        <v>148</v>
      </c>
      <c r="F6" s="94">
        <v>1</v>
      </c>
      <c r="G6" s="86">
        <v>2</v>
      </c>
      <c r="H6" s="86">
        <v>3</v>
      </c>
    </row>
    <row r="7" spans="1:11" ht="20.25" customHeight="1">
      <c r="A7" s="155"/>
      <c r="B7" s="156"/>
      <c r="C7" s="157"/>
      <c r="D7" s="159"/>
      <c r="E7" s="158" t="s">
        <v>53</v>
      </c>
      <c r="F7" s="159">
        <v>121.5852</v>
      </c>
      <c r="G7" s="159">
        <v>119.3852</v>
      </c>
      <c r="H7" s="159">
        <v>2.2000000000000002</v>
      </c>
    </row>
    <row r="8" spans="1:11" ht="20.25" customHeight="1">
      <c r="A8" s="155"/>
      <c r="B8" s="156"/>
      <c r="C8" s="157" t="s">
        <v>247</v>
      </c>
      <c r="D8" s="159" t="s">
        <v>316</v>
      </c>
      <c r="E8" s="158" t="s">
        <v>264</v>
      </c>
      <c r="F8" s="159">
        <v>121.5852</v>
      </c>
      <c r="G8" s="159">
        <v>119.3852</v>
      </c>
      <c r="H8" s="159">
        <v>2.2000000000000002</v>
      </c>
    </row>
    <row r="9" spans="1:11" ht="12.75" customHeight="1">
      <c r="A9" s="155"/>
      <c r="B9" s="156"/>
      <c r="C9" s="157" t="s">
        <v>265</v>
      </c>
      <c r="D9" s="159"/>
      <c r="E9" s="158" t="s">
        <v>266</v>
      </c>
      <c r="F9" s="159">
        <v>121.5852</v>
      </c>
      <c r="G9" s="159">
        <v>119.3852</v>
      </c>
      <c r="H9" s="159">
        <v>2.2000000000000002</v>
      </c>
      <c r="I9" s="9"/>
      <c r="J9" s="9"/>
    </row>
    <row r="10" spans="1:11" ht="12.75" customHeight="1">
      <c r="A10" s="155" t="s">
        <v>268</v>
      </c>
      <c r="B10" s="156"/>
      <c r="C10" s="157"/>
      <c r="D10" s="159"/>
      <c r="E10" s="158" t="s">
        <v>69</v>
      </c>
      <c r="F10" s="159">
        <v>101.7752</v>
      </c>
      <c r="G10" s="159">
        <v>101.7752</v>
      </c>
      <c r="H10" s="159">
        <v>0</v>
      </c>
      <c r="I10" s="9"/>
      <c r="J10" s="9"/>
      <c r="K10" s="9"/>
    </row>
    <row r="11" spans="1:11" ht="12.75" customHeight="1">
      <c r="A11" s="155" t="s">
        <v>269</v>
      </c>
      <c r="B11" s="156" t="s">
        <v>270</v>
      </c>
      <c r="C11" s="157" t="s">
        <v>267</v>
      </c>
      <c r="D11" s="159"/>
      <c r="E11" s="158" t="s">
        <v>271</v>
      </c>
      <c r="F11" s="159">
        <v>27.416399999999999</v>
      </c>
      <c r="G11" s="159">
        <v>27.416399999999999</v>
      </c>
      <c r="H11" s="159">
        <v>0</v>
      </c>
      <c r="I11" s="9"/>
    </row>
    <row r="12" spans="1:11" ht="12.75" customHeight="1">
      <c r="A12" s="155" t="s">
        <v>269</v>
      </c>
      <c r="B12" s="156" t="s">
        <v>272</v>
      </c>
      <c r="C12" s="157" t="s">
        <v>267</v>
      </c>
      <c r="D12" s="159"/>
      <c r="E12" s="158" t="s">
        <v>273</v>
      </c>
      <c r="F12" s="159">
        <v>22.596</v>
      </c>
      <c r="G12" s="159">
        <v>22.596</v>
      </c>
      <c r="H12" s="159">
        <v>0</v>
      </c>
      <c r="I12" s="9"/>
    </row>
    <row r="13" spans="1:11" ht="12.75" customHeight="1">
      <c r="A13" s="155" t="s">
        <v>269</v>
      </c>
      <c r="B13" s="156" t="s">
        <v>274</v>
      </c>
      <c r="C13" s="157" t="s">
        <v>267</v>
      </c>
      <c r="D13" s="159"/>
      <c r="E13" s="158" t="s">
        <v>275</v>
      </c>
      <c r="F13" s="159">
        <v>13.8047</v>
      </c>
      <c r="G13" s="159">
        <v>13.8047</v>
      </c>
      <c r="H13" s="159">
        <v>0</v>
      </c>
      <c r="K13" s="9"/>
    </row>
    <row r="14" spans="1:11" ht="12.75" customHeight="1">
      <c r="A14" s="155" t="s">
        <v>269</v>
      </c>
      <c r="B14" s="156" t="s">
        <v>276</v>
      </c>
      <c r="C14" s="157" t="s">
        <v>267</v>
      </c>
      <c r="D14" s="159"/>
      <c r="E14" s="158" t="s">
        <v>277</v>
      </c>
      <c r="F14" s="159">
        <v>15.3225</v>
      </c>
      <c r="G14" s="159">
        <v>15.3225</v>
      </c>
      <c r="H14" s="159">
        <v>0</v>
      </c>
      <c r="J14" s="9"/>
    </row>
    <row r="15" spans="1:11" ht="12.75" customHeight="1">
      <c r="A15" s="155" t="s">
        <v>269</v>
      </c>
      <c r="B15" s="156" t="s">
        <v>278</v>
      </c>
      <c r="C15" s="157" t="s">
        <v>267</v>
      </c>
      <c r="D15" s="159"/>
      <c r="E15" s="158" t="s">
        <v>279</v>
      </c>
      <c r="F15" s="159">
        <v>5.7962999999999996</v>
      </c>
      <c r="G15" s="159">
        <v>5.7962999999999996</v>
      </c>
      <c r="H15" s="159">
        <v>0</v>
      </c>
      <c r="I15" s="9"/>
    </row>
    <row r="16" spans="1:11" ht="12.75" customHeight="1">
      <c r="A16" s="155" t="s">
        <v>269</v>
      </c>
      <c r="B16" s="156" t="s">
        <v>280</v>
      </c>
      <c r="C16" s="157" t="s">
        <v>267</v>
      </c>
      <c r="D16" s="159"/>
      <c r="E16" s="158" t="s">
        <v>281</v>
      </c>
      <c r="F16" s="159">
        <v>6.2606000000000002</v>
      </c>
      <c r="G16" s="159">
        <v>6.2606000000000002</v>
      </c>
      <c r="H16" s="159">
        <v>0</v>
      </c>
    </row>
    <row r="17" spans="1:12" ht="12.75" customHeight="1">
      <c r="A17" s="155" t="s">
        <v>269</v>
      </c>
      <c r="B17" s="156" t="s">
        <v>282</v>
      </c>
      <c r="C17" s="157" t="s">
        <v>267</v>
      </c>
      <c r="D17" s="159"/>
      <c r="E17" s="158" t="s">
        <v>283</v>
      </c>
      <c r="F17" s="159">
        <v>1.3852</v>
      </c>
      <c r="G17" s="159">
        <v>1.3852</v>
      </c>
      <c r="H17" s="159">
        <v>0</v>
      </c>
      <c r="K17" s="9"/>
    </row>
    <row r="18" spans="1:12" ht="12.75" customHeight="1">
      <c r="A18" s="155" t="s">
        <v>269</v>
      </c>
      <c r="B18" s="156" t="s">
        <v>284</v>
      </c>
      <c r="C18" s="157" t="s">
        <v>267</v>
      </c>
      <c r="D18" s="159"/>
      <c r="E18" s="158" t="s">
        <v>285</v>
      </c>
      <c r="F18" s="159">
        <v>9.1935000000000002</v>
      </c>
      <c r="G18" s="159">
        <v>9.1935000000000002</v>
      </c>
      <c r="H18" s="159">
        <v>0</v>
      </c>
      <c r="L18" s="9"/>
    </row>
    <row r="19" spans="1:12" ht="12.75" customHeight="1">
      <c r="A19" s="155" t="s">
        <v>286</v>
      </c>
      <c r="B19" s="156"/>
      <c r="C19" s="157"/>
      <c r="D19" s="159"/>
      <c r="E19" s="158" t="s">
        <v>48</v>
      </c>
      <c r="F19" s="159">
        <v>17.942</v>
      </c>
      <c r="G19" s="159">
        <v>15.742000000000001</v>
      </c>
      <c r="H19" s="159">
        <v>2.2000000000000002</v>
      </c>
    </row>
    <row r="20" spans="1:12" ht="12.75" customHeight="1">
      <c r="A20" s="155" t="s">
        <v>269</v>
      </c>
      <c r="B20" s="156" t="s">
        <v>287</v>
      </c>
      <c r="C20" s="157" t="s">
        <v>267</v>
      </c>
      <c r="D20" s="159">
        <v>0</v>
      </c>
      <c r="E20" s="158" t="s">
        <v>288</v>
      </c>
      <c r="F20" s="159">
        <v>0.29399999999999998</v>
      </c>
      <c r="G20" s="159">
        <v>0.29399999999999998</v>
      </c>
      <c r="H20" s="159">
        <v>0</v>
      </c>
    </row>
    <row r="21" spans="1:12" ht="12.75" customHeight="1">
      <c r="A21" s="155" t="s">
        <v>269</v>
      </c>
      <c r="B21" s="156" t="s">
        <v>289</v>
      </c>
      <c r="C21" s="157" t="s">
        <v>267</v>
      </c>
      <c r="D21" s="159">
        <v>0</v>
      </c>
      <c r="E21" s="158" t="s">
        <v>290</v>
      </c>
      <c r="F21" s="159">
        <v>8.4000000000000005E-2</v>
      </c>
      <c r="G21" s="159">
        <v>8.4000000000000005E-2</v>
      </c>
      <c r="H21" s="159">
        <v>0</v>
      </c>
    </row>
    <row r="22" spans="1:12" ht="12.75" customHeight="1">
      <c r="A22" s="155" t="s">
        <v>269</v>
      </c>
      <c r="B22" s="156" t="s">
        <v>291</v>
      </c>
      <c r="C22" s="157" t="s">
        <v>267</v>
      </c>
      <c r="D22" s="159">
        <v>0</v>
      </c>
      <c r="E22" s="158" t="s">
        <v>292</v>
      </c>
      <c r="F22" s="159">
        <v>0.21</v>
      </c>
      <c r="G22" s="159">
        <v>0.21</v>
      </c>
      <c r="H22" s="159">
        <v>0</v>
      </c>
    </row>
    <row r="23" spans="1:12" ht="12.75" customHeight="1">
      <c r="A23" s="155" t="s">
        <v>269</v>
      </c>
      <c r="B23" s="156" t="s">
        <v>293</v>
      </c>
      <c r="C23" s="157" t="s">
        <v>267</v>
      </c>
      <c r="D23" s="159">
        <v>0</v>
      </c>
      <c r="E23" s="158" t="s">
        <v>294</v>
      </c>
      <c r="F23" s="159">
        <v>1.633</v>
      </c>
      <c r="G23" s="159">
        <v>1.633</v>
      </c>
      <c r="H23" s="159">
        <v>0</v>
      </c>
    </row>
    <row r="24" spans="1:12" ht="12.75" customHeight="1">
      <c r="A24" s="155" t="s">
        <v>269</v>
      </c>
      <c r="B24" s="156" t="s">
        <v>295</v>
      </c>
      <c r="C24" s="157" t="s">
        <v>267</v>
      </c>
      <c r="D24" s="159">
        <v>0</v>
      </c>
      <c r="E24" s="158" t="s">
        <v>296</v>
      </c>
      <c r="F24" s="159">
        <v>3.15</v>
      </c>
      <c r="G24" s="159">
        <v>3.15</v>
      </c>
      <c r="H24" s="159">
        <v>0</v>
      </c>
    </row>
    <row r="25" spans="1:12" ht="12.75" customHeight="1">
      <c r="A25" s="155" t="s">
        <v>269</v>
      </c>
      <c r="B25" s="156" t="s">
        <v>297</v>
      </c>
      <c r="C25" s="157" t="s">
        <v>267</v>
      </c>
      <c r="D25" s="159">
        <v>0</v>
      </c>
      <c r="E25" s="158" t="s">
        <v>298</v>
      </c>
      <c r="F25" s="159">
        <v>0.21</v>
      </c>
      <c r="G25" s="159">
        <v>0.21</v>
      </c>
      <c r="H25" s="159">
        <v>0</v>
      </c>
    </row>
    <row r="26" spans="1:12" ht="12.75" customHeight="1">
      <c r="A26" s="155" t="s">
        <v>269</v>
      </c>
      <c r="B26" s="156" t="s">
        <v>299</v>
      </c>
      <c r="C26" s="157" t="s">
        <v>267</v>
      </c>
      <c r="D26" s="159">
        <v>0</v>
      </c>
      <c r="E26" s="158" t="s">
        <v>300</v>
      </c>
      <c r="F26" s="159">
        <v>0.33600000000000002</v>
      </c>
      <c r="G26" s="159">
        <v>0.33600000000000002</v>
      </c>
      <c r="H26" s="159">
        <v>0</v>
      </c>
    </row>
    <row r="27" spans="1:12" ht="12.75" customHeight="1">
      <c r="A27" s="155" t="s">
        <v>269</v>
      </c>
      <c r="B27" s="156" t="s">
        <v>301</v>
      </c>
      <c r="C27" s="157" t="s">
        <v>267</v>
      </c>
      <c r="D27" s="159">
        <v>0</v>
      </c>
      <c r="E27" s="158" t="s">
        <v>302</v>
      </c>
      <c r="F27" s="159">
        <v>0.28000000000000003</v>
      </c>
      <c r="G27" s="159">
        <v>0.28000000000000003</v>
      </c>
      <c r="H27" s="159">
        <v>0</v>
      </c>
    </row>
    <row r="28" spans="1:12" ht="12.75" customHeight="1">
      <c r="A28" s="155" t="s">
        <v>269</v>
      </c>
      <c r="B28" s="156" t="s">
        <v>303</v>
      </c>
      <c r="C28" s="157" t="s">
        <v>267</v>
      </c>
      <c r="D28" s="159">
        <v>0</v>
      </c>
      <c r="E28" s="158" t="s">
        <v>304</v>
      </c>
      <c r="F28" s="159">
        <v>0.182</v>
      </c>
      <c r="G28" s="159">
        <v>0.182</v>
      </c>
      <c r="H28" s="159">
        <v>0</v>
      </c>
    </row>
    <row r="29" spans="1:12" ht="12.75" customHeight="1">
      <c r="A29" s="155" t="s">
        <v>269</v>
      </c>
      <c r="B29" s="156" t="s">
        <v>305</v>
      </c>
      <c r="C29" s="157" t="s">
        <v>267</v>
      </c>
      <c r="D29" s="159">
        <v>0</v>
      </c>
      <c r="E29" s="158" t="s">
        <v>306</v>
      </c>
      <c r="F29" s="159">
        <v>0.49</v>
      </c>
      <c r="G29" s="159">
        <v>0.49</v>
      </c>
      <c r="H29" s="159">
        <v>0</v>
      </c>
    </row>
    <row r="30" spans="1:12" ht="12.75" customHeight="1">
      <c r="A30" s="155" t="s">
        <v>269</v>
      </c>
      <c r="B30" s="156" t="s">
        <v>307</v>
      </c>
      <c r="C30" s="157" t="s">
        <v>267</v>
      </c>
      <c r="D30" s="159">
        <v>0</v>
      </c>
      <c r="E30" s="158" t="s">
        <v>308</v>
      </c>
      <c r="F30" s="159">
        <v>5.94</v>
      </c>
      <c r="G30" s="159">
        <v>5.94</v>
      </c>
      <c r="H30" s="159">
        <v>0</v>
      </c>
    </row>
    <row r="31" spans="1:12" ht="12.75" customHeight="1">
      <c r="A31" s="155" t="s">
        <v>269</v>
      </c>
      <c r="B31" s="156" t="s">
        <v>309</v>
      </c>
      <c r="C31" s="157" t="s">
        <v>267</v>
      </c>
      <c r="D31" s="159"/>
      <c r="E31" s="158" t="s">
        <v>310</v>
      </c>
      <c r="F31" s="159">
        <v>5.133</v>
      </c>
      <c r="G31" s="159">
        <v>2.9329999999999998</v>
      </c>
      <c r="H31" s="159">
        <v>2.2000000000000002</v>
      </c>
    </row>
    <row r="32" spans="1:12" ht="12.75" customHeight="1">
      <c r="A32" s="155" t="s">
        <v>311</v>
      </c>
      <c r="B32" s="156"/>
      <c r="C32" s="157"/>
      <c r="D32" s="159">
        <v>0</v>
      </c>
      <c r="E32" s="158" t="s">
        <v>135</v>
      </c>
      <c r="F32" s="159">
        <v>1.8680000000000001</v>
      </c>
      <c r="G32" s="159">
        <v>1.8680000000000001</v>
      </c>
      <c r="H32" s="159">
        <v>0</v>
      </c>
    </row>
    <row r="33" spans="1:8" ht="12.75" customHeight="1">
      <c r="A33" s="155" t="s">
        <v>269</v>
      </c>
      <c r="B33" s="156" t="s">
        <v>312</v>
      </c>
      <c r="C33" s="157" t="s">
        <v>267</v>
      </c>
      <c r="D33" s="159">
        <v>0</v>
      </c>
      <c r="E33" s="158" t="s">
        <v>313</v>
      </c>
      <c r="F33" s="159">
        <v>1.8540000000000001</v>
      </c>
      <c r="G33" s="159">
        <v>1.8540000000000001</v>
      </c>
      <c r="H33" s="159">
        <v>0</v>
      </c>
    </row>
    <row r="34" spans="1:8" ht="12.75" customHeight="1">
      <c r="A34" s="155" t="s">
        <v>269</v>
      </c>
      <c r="B34" s="156" t="s">
        <v>314</v>
      </c>
      <c r="C34" s="157" t="s">
        <v>267</v>
      </c>
      <c r="D34" s="159">
        <v>0</v>
      </c>
      <c r="E34" s="158" t="s">
        <v>315</v>
      </c>
      <c r="F34" s="159">
        <v>1.4E-2</v>
      </c>
      <c r="G34" s="159">
        <v>1.4E-2</v>
      </c>
      <c r="H34" s="159">
        <v>0</v>
      </c>
    </row>
  </sheetData>
  <mergeCells count="8">
    <mergeCell ref="H4:H5"/>
    <mergeCell ref="C4:C5"/>
    <mergeCell ref="A1:G3"/>
    <mergeCell ref="A4:B4"/>
    <mergeCell ref="E4:E5"/>
    <mergeCell ref="F4:F5"/>
    <mergeCell ref="D4:D5"/>
    <mergeCell ref="G4:G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fitToHeight="999" orientation="landscape" horizontalDpi="0" verticalDpi="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GridLines="0" showZeros="0" workbookViewId="0">
      <selection activeCell="E9" sqref="E9"/>
    </sheetView>
  </sheetViews>
  <sheetFormatPr defaultRowHeight="12.75" customHeight="1"/>
  <cols>
    <col min="1" max="1" width="12.5" customWidth="1"/>
    <col min="2" max="2" width="15.1640625" customWidth="1"/>
    <col min="3" max="3" width="14.33203125" customWidth="1"/>
    <col min="4" max="4" width="20.6640625" customWidth="1"/>
    <col min="5" max="5" width="47.6640625" customWidth="1"/>
    <col min="6" max="6" width="16.6640625" customWidth="1"/>
    <col min="7" max="7" width="15" customWidth="1"/>
    <col min="8" max="8" width="14.5" customWidth="1"/>
  </cols>
  <sheetData>
    <row r="1" spans="1:9" ht="20.25" customHeight="1">
      <c r="A1" s="190" t="s">
        <v>230</v>
      </c>
      <c r="B1" s="190"/>
      <c r="C1" s="190"/>
      <c r="D1" s="190"/>
      <c r="E1" s="190"/>
      <c r="F1" s="190"/>
      <c r="G1" s="190"/>
      <c r="H1" s="49" t="s">
        <v>203</v>
      </c>
    </row>
    <row r="2" spans="1:9" ht="20.25" customHeight="1">
      <c r="A2" s="190"/>
      <c r="B2" s="190"/>
      <c r="C2" s="190"/>
      <c r="D2" s="190"/>
      <c r="E2" s="190"/>
      <c r="F2" s="190"/>
      <c r="G2" s="190"/>
    </row>
    <row r="3" spans="1:9" ht="20.25" customHeight="1">
      <c r="A3" s="190"/>
      <c r="B3" s="190"/>
      <c r="C3" s="190"/>
      <c r="D3" s="190"/>
      <c r="E3" s="190"/>
      <c r="F3" s="190"/>
      <c r="G3" s="190"/>
      <c r="H3" s="49" t="s">
        <v>118</v>
      </c>
    </row>
    <row r="4" spans="1:9" ht="20.25" customHeight="1">
      <c r="A4" s="176" t="s">
        <v>215</v>
      </c>
      <c r="B4" s="178"/>
      <c r="C4" s="178" t="s">
        <v>113</v>
      </c>
      <c r="D4" s="178" t="s">
        <v>171</v>
      </c>
      <c r="E4" s="176" t="s">
        <v>67</v>
      </c>
      <c r="F4" s="177" t="s">
        <v>24</v>
      </c>
      <c r="G4" s="177"/>
      <c r="H4" s="177"/>
    </row>
    <row r="5" spans="1:9" ht="20.25" customHeight="1">
      <c r="A5" s="177"/>
      <c r="B5" s="179"/>
      <c r="C5" s="179"/>
      <c r="D5" s="179"/>
      <c r="E5" s="177"/>
      <c r="F5" s="199" t="s">
        <v>53</v>
      </c>
      <c r="G5" s="179" t="s">
        <v>60</v>
      </c>
      <c r="H5" s="177" t="s">
        <v>131</v>
      </c>
    </row>
    <row r="6" spans="1:9" ht="20.25" customHeight="1">
      <c r="A6" s="71" t="s">
        <v>88</v>
      </c>
      <c r="B6" s="103" t="s">
        <v>160</v>
      </c>
      <c r="C6" s="179"/>
      <c r="D6" s="179"/>
      <c r="E6" s="177"/>
      <c r="F6" s="199"/>
      <c r="G6" s="179"/>
      <c r="H6" s="177"/>
    </row>
    <row r="7" spans="1:9" ht="20.25" customHeight="1">
      <c r="A7" s="102" t="s">
        <v>148</v>
      </c>
      <c r="B7" s="102" t="s">
        <v>148</v>
      </c>
      <c r="C7" s="102" t="s">
        <v>148</v>
      </c>
      <c r="D7" s="102" t="s">
        <v>148</v>
      </c>
      <c r="E7" s="102" t="s">
        <v>148</v>
      </c>
      <c r="F7" s="102">
        <v>1</v>
      </c>
      <c r="G7" s="102">
        <v>2</v>
      </c>
      <c r="H7" s="102">
        <v>3</v>
      </c>
    </row>
    <row r="8" spans="1:9" ht="24" customHeight="1">
      <c r="A8" s="162"/>
      <c r="B8" s="161"/>
      <c r="C8" s="160"/>
      <c r="D8" s="160"/>
      <c r="E8" s="163" t="s">
        <v>53</v>
      </c>
      <c r="F8" s="164">
        <v>119.3852</v>
      </c>
      <c r="G8" s="164">
        <v>103.64319999999999</v>
      </c>
      <c r="H8" s="165">
        <v>15.742000000000001</v>
      </c>
    </row>
    <row r="9" spans="1:9" ht="12.75" customHeight="1">
      <c r="A9" s="162"/>
      <c r="B9" s="161"/>
      <c r="C9" s="160" t="s">
        <v>247</v>
      </c>
      <c r="D9" s="160" t="s">
        <v>316</v>
      </c>
      <c r="E9" s="163" t="s">
        <v>264</v>
      </c>
      <c r="F9" s="164">
        <v>119.3852</v>
      </c>
      <c r="G9" s="164">
        <v>103.64319999999999</v>
      </c>
      <c r="H9" s="165">
        <v>15.742000000000001</v>
      </c>
    </row>
    <row r="10" spans="1:9" ht="12.75" customHeight="1">
      <c r="A10" s="162"/>
      <c r="B10" s="161"/>
      <c r="C10" s="160" t="s">
        <v>265</v>
      </c>
      <c r="D10" s="160"/>
      <c r="E10" s="163" t="s">
        <v>266</v>
      </c>
      <c r="F10" s="164">
        <v>119.3852</v>
      </c>
      <c r="G10" s="164">
        <v>103.64319999999999</v>
      </c>
      <c r="H10" s="165">
        <v>15.742000000000001</v>
      </c>
    </row>
    <row r="11" spans="1:9" ht="12.75" customHeight="1">
      <c r="A11" s="162" t="s">
        <v>268</v>
      </c>
      <c r="B11" s="161"/>
      <c r="C11" s="160"/>
      <c r="D11" s="160"/>
      <c r="E11" s="163" t="s">
        <v>69</v>
      </c>
      <c r="F11" s="164">
        <v>101.7752</v>
      </c>
      <c r="G11" s="164">
        <v>101.7752</v>
      </c>
      <c r="H11" s="165">
        <v>0</v>
      </c>
    </row>
    <row r="12" spans="1:9" ht="12.75" customHeight="1">
      <c r="A12" s="162" t="s">
        <v>269</v>
      </c>
      <c r="B12" s="161" t="s">
        <v>270</v>
      </c>
      <c r="C12" s="160" t="s">
        <v>267</v>
      </c>
      <c r="D12" s="160" t="s">
        <v>267</v>
      </c>
      <c r="E12" s="163" t="s">
        <v>271</v>
      </c>
      <c r="F12" s="164">
        <v>27.416399999999999</v>
      </c>
      <c r="G12" s="164">
        <v>27.416399999999999</v>
      </c>
      <c r="H12" s="165">
        <v>0</v>
      </c>
      <c r="I12" s="9"/>
    </row>
    <row r="13" spans="1:9" ht="12.75" customHeight="1">
      <c r="A13" s="162" t="s">
        <v>269</v>
      </c>
      <c r="B13" s="161" t="s">
        <v>272</v>
      </c>
      <c r="C13" s="160" t="s">
        <v>267</v>
      </c>
      <c r="D13" s="160" t="s">
        <v>267</v>
      </c>
      <c r="E13" s="163" t="s">
        <v>273</v>
      </c>
      <c r="F13" s="164">
        <v>22.596</v>
      </c>
      <c r="G13" s="164">
        <v>22.596</v>
      </c>
      <c r="H13" s="165">
        <v>0</v>
      </c>
    </row>
    <row r="14" spans="1:9" ht="12.75" customHeight="1">
      <c r="A14" s="162" t="s">
        <v>269</v>
      </c>
      <c r="B14" s="161" t="s">
        <v>274</v>
      </c>
      <c r="C14" s="160" t="s">
        <v>267</v>
      </c>
      <c r="D14" s="160" t="s">
        <v>267</v>
      </c>
      <c r="E14" s="163" t="s">
        <v>275</v>
      </c>
      <c r="F14" s="164">
        <v>13.8047</v>
      </c>
      <c r="G14" s="164">
        <v>13.8047</v>
      </c>
      <c r="H14" s="165">
        <v>0</v>
      </c>
    </row>
    <row r="15" spans="1:9" ht="12.75" customHeight="1">
      <c r="A15" s="162" t="s">
        <v>269</v>
      </c>
      <c r="B15" s="161" t="s">
        <v>276</v>
      </c>
      <c r="C15" s="160" t="s">
        <v>267</v>
      </c>
      <c r="D15" s="160" t="s">
        <v>267</v>
      </c>
      <c r="E15" s="163" t="s">
        <v>277</v>
      </c>
      <c r="F15" s="164">
        <v>15.3225</v>
      </c>
      <c r="G15" s="164">
        <v>15.3225</v>
      </c>
      <c r="H15" s="165">
        <v>0</v>
      </c>
      <c r="I15" s="9"/>
    </row>
    <row r="16" spans="1:9" ht="12.75" customHeight="1">
      <c r="A16" s="162" t="s">
        <v>269</v>
      </c>
      <c r="B16" s="161" t="s">
        <v>278</v>
      </c>
      <c r="C16" s="160" t="s">
        <v>267</v>
      </c>
      <c r="D16" s="160" t="s">
        <v>267</v>
      </c>
      <c r="E16" s="163" t="s">
        <v>279</v>
      </c>
      <c r="F16" s="164">
        <v>5.7962999999999996</v>
      </c>
      <c r="G16" s="164">
        <v>5.7962999999999996</v>
      </c>
      <c r="H16" s="165">
        <v>0</v>
      </c>
    </row>
    <row r="17" spans="1:8" ht="12.75" customHeight="1">
      <c r="A17" s="162" t="s">
        <v>269</v>
      </c>
      <c r="B17" s="161" t="s">
        <v>280</v>
      </c>
      <c r="C17" s="160" t="s">
        <v>267</v>
      </c>
      <c r="D17" s="160" t="s">
        <v>267</v>
      </c>
      <c r="E17" s="163" t="s">
        <v>281</v>
      </c>
      <c r="F17" s="164">
        <v>6.2606000000000002</v>
      </c>
      <c r="G17" s="164">
        <v>6.2606000000000002</v>
      </c>
      <c r="H17" s="165">
        <v>0</v>
      </c>
    </row>
    <row r="18" spans="1:8" ht="12.75" customHeight="1">
      <c r="A18" s="162" t="s">
        <v>269</v>
      </c>
      <c r="B18" s="161" t="s">
        <v>282</v>
      </c>
      <c r="C18" s="160" t="s">
        <v>267</v>
      </c>
      <c r="D18" s="160" t="s">
        <v>267</v>
      </c>
      <c r="E18" s="163" t="s">
        <v>283</v>
      </c>
      <c r="F18" s="164">
        <v>1.3852</v>
      </c>
      <c r="G18" s="164">
        <v>1.3852</v>
      </c>
      <c r="H18" s="165">
        <v>0</v>
      </c>
    </row>
    <row r="19" spans="1:8" ht="12.75" customHeight="1">
      <c r="A19" s="162" t="s">
        <v>269</v>
      </c>
      <c r="B19" s="161" t="s">
        <v>284</v>
      </c>
      <c r="C19" s="160" t="s">
        <v>267</v>
      </c>
      <c r="D19" s="160" t="s">
        <v>267</v>
      </c>
      <c r="E19" s="163" t="s">
        <v>285</v>
      </c>
      <c r="F19" s="164">
        <v>9.1935000000000002</v>
      </c>
      <c r="G19" s="164">
        <v>9.1935000000000002</v>
      </c>
      <c r="H19" s="165">
        <v>0</v>
      </c>
    </row>
    <row r="20" spans="1:8" ht="12.75" customHeight="1">
      <c r="A20" s="162" t="s">
        <v>286</v>
      </c>
      <c r="B20" s="161"/>
      <c r="C20" s="160"/>
      <c r="D20" s="160"/>
      <c r="E20" s="163" t="s">
        <v>48</v>
      </c>
      <c r="F20" s="164">
        <v>15.742000000000001</v>
      </c>
      <c r="G20" s="164">
        <v>0</v>
      </c>
      <c r="H20" s="165">
        <v>15.742000000000001</v>
      </c>
    </row>
    <row r="21" spans="1:8" ht="12.75" customHeight="1">
      <c r="A21" s="162" t="s">
        <v>269</v>
      </c>
      <c r="B21" s="161" t="s">
        <v>287</v>
      </c>
      <c r="C21" s="160" t="s">
        <v>267</v>
      </c>
      <c r="D21" s="160" t="s">
        <v>267</v>
      </c>
      <c r="E21" s="163" t="s">
        <v>288</v>
      </c>
      <c r="F21" s="164">
        <v>0.29399999999999998</v>
      </c>
      <c r="G21" s="164">
        <v>0</v>
      </c>
      <c r="H21" s="165">
        <v>0.29399999999999998</v>
      </c>
    </row>
    <row r="22" spans="1:8" ht="12.75" customHeight="1">
      <c r="A22" s="162" t="s">
        <v>269</v>
      </c>
      <c r="B22" s="161" t="s">
        <v>289</v>
      </c>
      <c r="C22" s="160" t="s">
        <v>267</v>
      </c>
      <c r="D22" s="160" t="s">
        <v>267</v>
      </c>
      <c r="E22" s="163" t="s">
        <v>290</v>
      </c>
      <c r="F22" s="164">
        <v>8.4000000000000005E-2</v>
      </c>
      <c r="G22" s="164">
        <v>0</v>
      </c>
      <c r="H22" s="165">
        <v>8.4000000000000005E-2</v>
      </c>
    </row>
    <row r="23" spans="1:8" ht="12.75" customHeight="1">
      <c r="A23" s="162" t="s">
        <v>269</v>
      </c>
      <c r="B23" s="161" t="s">
        <v>291</v>
      </c>
      <c r="C23" s="160" t="s">
        <v>267</v>
      </c>
      <c r="D23" s="160" t="s">
        <v>267</v>
      </c>
      <c r="E23" s="163" t="s">
        <v>292</v>
      </c>
      <c r="F23" s="164">
        <v>0.21</v>
      </c>
      <c r="G23" s="164">
        <v>0</v>
      </c>
      <c r="H23" s="165">
        <v>0.21</v>
      </c>
    </row>
    <row r="24" spans="1:8" ht="12.75" customHeight="1">
      <c r="A24" s="162" t="s">
        <v>269</v>
      </c>
      <c r="B24" s="161" t="s">
        <v>293</v>
      </c>
      <c r="C24" s="160" t="s">
        <v>267</v>
      </c>
      <c r="D24" s="160" t="s">
        <v>267</v>
      </c>
      <c r="E24" s="163" t="s">
        <v>294</v>
      </c>
      <c r="F24" s="164">
        <v>1.633</v>
      </c>
      <c r="G24" s="164">
        <v>0</v>
      </c>
      <c r="H24" s="165">
        <v>1.633</v>
      </c>
    </row>
    <row r="25" spans="1:8" ht="12.75" customHeight="1">
      <c r="A25" s="162" t="s">
        <v>269</v>
      </c>
      <c r="B25" s="161" t="s">
        <v>295</v>
      </c>
      <c r="C25" s="160" t="s">
        <v>267</v>
      </c>
      <c r="D25" s="160" t="s">
        <v>267</v>
      </c>
      <c r="E25" s="163" t="s">
        <v>296</v>
      </c>
      <c r="F25" s="164">
        <v>3.15</v>
      </c>
      <c r="G25" s="164">
        <v>0</v>
      </c>
      <c r="H25" s="165">
        <v>3.15</v>
      </c>
    </row>
    <row r="26" spans="1:8" ht="12.75" customHeight="1">
      <c r="A26" s="162" t="s">
        <v>269</v>
      </c>
      <c r="B26" s="161" t="s">
        <v>297</v>
      </c>
      <c r="C26" s="160" t="s">
        <v>267</v>
      </c>
      <c r="D26" s="160" t="s">
        <v>267</v>
      </c>
      <c r="E26" s="163" t="s">
        <v>298</v>
      </c>
      <c r="F26" s="164">
        <v>0.21</v>
      </c>
      <c r="G26" s="164">
        <v>0</v>
      </c>
      <c r="H26" s="165">
        <v>0.21</v>
      </c>
    </row>
    <row r="27" spans="1:8" ht="12.75" customHeight="1">
      <c r="A27" s="162" t="s">
        <v>269</v>
      </c>
      <c r="B27" s="161" t="s">
        <v>299</v>
      </c>
      <c r="C27" s="160" t="s">
        <v>267</v>
      </c>
      <c r="D27" s="160" t="s">
        <v>267</v>
      </c>
      <c r="E27" s="163" t="s">
        <v>300</v>
      </c>
      <c r="F27" s="164">
        <v>0.33600000000000002</v>
      </c>
      <c r="G27" s="164">
        <v>0</v>
      </c>
      <c r="H27" s="165">
        <v>0.33600000000000002</v>
      </c>
    </row>
    <row r="28" spans="1:8" ht="12.75" customHeight="1">
      <c r="A28" s="162" t="s">
        <v>269</v>
      </c>
      <c r="B28" s="161" t="s">
        <v>301</v>
      </c>
      <c r="C28" s="160" t="s">
        <v>267</v>
      </c>
      <c r="D28" s="160" t="s">
        <v>267</v>
      </c>
      <c r="E28" s="163" t="s">
        <v>302</v>
      </c>
      <c r="F28" s="164">
        <v>0.28000000000000003</v>
      </c>
      <c r="G28" s="164">
        <v>0</v>
      </c>
      <c r="H28" s="165">
        <v>0.28000000000000003</v>
      </c>
    </row>
    <row r="29" spans="1:8" ht="12.75" customHeight="1">
      <c r="A29" s="162" t="s">
        <v>269</v>
      </c>
      <c r="B29" s="161" t="s">
        <v>303</v>
      </c>
      <c r="C29" s="160" t="s">
        <v>267</v>
      </c>
      <c r="D29" s="160" t="s">
        <v>267</v>
      </c>
      <c r="E29" s="163" t="s">
        <v>304</v>
      </c>
      <c r="F29" s="164">
        <v>0.182</v>
      </c>
      <c r="G29" s="164">
        <v>0</v>
      </c>
      <c r="H29" s="165">
        <v>0.182</v>
      </c>
    </row>
    <row r="30" spans="1:8" ht="12.75" customHeight="1">
      <c r="A30" s="162" t="s">
        <v>269</v>
      </c>
      <c r="B30" s="161" t="s">
        <v>305</v>
      </c>
      <c r="C30" s="160" t="s">
        <v>267</v>
      </c>
      <c r="D30" s="160" t="s">
        <v>267</v>
      </c>
      <c r="E30" s="163" t="s">
        <v>306</v>
      </c>
      <c r="F30" s="164">
        <v>0.49</v>
      </c>
      <c r="G30" s="164">
        <v>0</v>
      </c>
      <c r="H30" s="165">
        <v>0.49</v>
      </c>
    </row>
    <row r="31" spans="1:8" ht="12.75" customHeight="1">
      <c r="A31" s="162" t="s">
        <v>269</v>
      </c>
      <c r="B31" s="161" t="s">
        <v>307</v>
      </c>
      <c r="C31" s="160" t="s">
        <v>267</v>
      </c>
      <c r="D31" s="160" t="s">
        <v>267</v>
      </c>
      <c r="E31" s="163" t="s">
        <v>308</v>
      </c>
      <c r="F31" s="164">
        <v>5.94</v>
      </c>
      <c r="G31" s="164">
        <v>0</v>
      </c>
      <c r="H31" s="165">
        <v>5.94</v>
      </c>
    </row>
    <row r="32" spans="1:8" ht="12.75" customHeight="1">
      <c r="A32" s="162" t="s">
        <v>269</v>
      </c>
      <c r="B32" s="161" t="s">
        <v>309</v>
      </c>
      <c r="C32" s="160" t="s">
        <v>267</v>
      </c>
      <c r="D32" s="160" t="s">
        <v>267</v>
      </c>
      <c r="E32" s="163" t="s">
        <v>310</v>
      </c>
      <c r="F32" s="164">
        <v>2.9329999999999998</v>
      </c>
      <c r="G32" s="164">
        <v>0</v>
      </c>
      <c r="H32" s="165">
        <v>2.9329999999999998</v>
      </c>
    </row>
    <row r="33" spans="1:8" ht="12.75" customHeight="1">
      <c r="A33" s="162" t="s">
        <v>311</v>
      </c>
      <c r="B33" s="161"/>
      <c r="C33" s="160"/>
      <c r="D33" s="160"/>
      <c r="E33" s="163" t="s">
        <v>135</v>
      </c>
      <c r="F33" s="164">
        <v>1.8680000000000001</v>
      </c>
      <c r="G33" s="164">
        <v>1.8680000000000001</v>
      </c>
      <c r="H33" s="165">
        <v>0</v>
      </c>
    </row>
    <row r="34" spans="1:8" ht="12.75" customHeight="1">
      <c r="A34" s="162" t="s">
        <v>269</v>
      </c>
      <c r="B34" s="161" t="s">
        <v>312</v>
      </c>
      <c r="C34" s="160" t="s">
        <v>267</v>
      </c>
      <c r="D34" s="160" t="s">
        <v>267</v>
      </c>
      <c r="E34" s="163" t="s">
        <v>313</v>
      </c>
      <c r="F34" s="164">
        <v>1.8540000000000001</v>
      </c>
      <c r="G34" s="164">
        <v>1.8540000000000001</v>
      </c>
      <c r="H34" s="165">
        <v>0</v>
      </c>
    </row>
    <row r="35" spans="1:8" ht="12.75" customHeight="1">
      <c r="A35" s="162" t="s">
        <v>269</v>
      </c>
      <c r="B35" s="161" t="s">
        <v>314</v>
      </c>
      <c r="C35" s="160" t="s">
        <v>267</v>
      </c>
      <c r="D35" s="160" t="s">
        <v>267</v>
      </c>
      <c r="E35" s="163" t="s">
        <v>315</v>
      </c>
      <c r="F35" s="164">
        <v>1.4E-2</v>
      </c>
      <c r="G35" s="164">
        <v>1.4E-2</v>
      </c>
      <c r="H35" s="165">
        <v>0</v>
      </c>
    </row>
  </sheetData>
  <mergeCells count="9">
    <mergeCell ref="A1:G3"/>
    <mergeCell ref="F4:H4"/>
    <mergeCell ref="F5:F6"/>
    <mergeCell ref="G5:G6"/>
    <mergeCell ref="H5:H6"/>
    <mergeCell ref="A4:B5"/>
    <mergeCell ref="C4:C6"/>
    <mergeCell ref="D4:D6"/>
    <mergeCell ref="E4:E6"/>
  </mergeCells>
  <phoneticPr fontId="0" type="noConversion"/>
  <pageMargins left="0.74999998873613005" right="0.74999998873613005" top="0.99999998498150677" bottom="0.99999998498150677" header="0.49999999249075339" footer="0.49999999249075339"/>
  <pageSetup paperSize="8" fitToHeight="999" orientation="landscape" horizontalDpi="0" verticalDpi="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2"/>
  <sheetViews>
    <sheetView showGridLines="0" showZeros="0" topLeftCell="I1" workbookViewId="0">
      <selection activeCell="M18" sqref="M18"/>
    </sheetView>
  </sheetViews>
  <sheetFormatPr defaultColWidth="9.1640625" defaultRowHeight="11.25"/>
  <cols>
    <col min="1" max="3" width="6.1640625" customWidth="1"/>
    <col min="4" max="4" width="14.5" customWidth="1"/>
    <col min="5" max="5" width="28.5" customWidth="1"/>
    <col min="6" max="27" width="12.83203125" customWidth="1"/>
  </cols>
  <sheetData>
    <row r="1" spans="1:28" ht="15" customHeight="1">
      <c r="A1" s="18"/>
      <c r="B1" s="19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18" t="s">
        <v>192</v>
      </c>
      <c r="AB1" s="19"/>
    </row>
    <row r="2" spans="1:28" ht="30" customHeight="1">
      <c r="A2" s="22" t="s">
        <v>231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28" ht="15" customHeight="1">
      <c r="A3" s="24"/>
      <c r="B3" s="19"/>
      <c r="C3" s="20"/>
      <c r="D3" s="20"/>
      <c r="E3" s="20"/>
      <c r="F3" s="20"/>
      <c r="G3" s="20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18" t="s">
        <v>118</v>
      </c>
      <c r="AB3" s="19"/>
    </row>
    <row r="4" spans="1:28" ht="15" customHeight="1">
      <c r="A4" s="12" t="s">
        <v>224</v>
      </c>
      <c r="B4" s="12"/>
      <c r="C4" s="12"/>
      <c r="D4" s="177" t="s">
        <v>98</v>
      </c>
      <c r="E4" s="177" t="s">
        <v>222</v>
      </c>
      <c r="F4" s="183" t="s">
        <v>181</v>
      </c>
      <c r="G4" s="26" t="s">
        <v>24</v>
      </c>
      <c r="H4" s="26"/>
      <c r="I4" s="26"/>
      <c r="J4" s="26"/>
      <c r="K4" s="79" t="s">
        <v>133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188" t="s">
        <v>202</v>
      </c>
      <c r="W4" s="188" t="s">
        <v>30</v>
      </c>
      <c r="X4" s="188" t="s">
        <v>52</v>
      </c>
      <c r="Y4" s="12" t="s">
        <v>11</v>
      </c>
      <c r="Z4" s="12"/>
      <c r="AA4" s="12"/>
      <c r="AB4" s="23"/>
    </row>
    <row r="5" spans="1:28" ht="60" customHeight="1">
      <c r="A5" s="14" t="s">
        <v>88</v>
      </c>
      <c r="B5" s="14" t="s">
        <v>160</v>
      </c>
      <c r="C5" s="14" t="s">
        <v>158</v>
      </c>
      <c r="D5" s="177"/>
      <c r="E5" s="177"/>
      <c r="F5" s="183"/>
      <c r="G5" s="27" t="s">
        <v>126</v>
      </c>
      <c r="H5" s="15" t="s">
        <v>125</v>
      </c>
      <c r="I5" s="15" t="s">
        <v>152</v>
      </c>
      <c r="J5" s="15" t="s">
        <v>10</v>
      </c>
      <c r="K5" s="27" t="s">
        <v>126</v>
      </c>
      <c r="L5" s="15" t="s">
        <v>125</v>
      </c>
      <c r="M5" s="15" t="s">
        <v>152</v>
      </c>
      <c r="N5" s="15" t="s">
        <v>10</v>
      </c>
      <c r="O5" s="81" t="s">
        <v>62</v>
      </c>
      <c r="P5" s="81" t="s">
        <v>87</v>
      </c>
      <c r="Q5" s="81" t="s">
        <v>55</v>
      </c>
      <c r="R5" s="81" t="s">
        <v>20</v>
      </c>
      <c r="S5" s="13" t="s">
        <v>39</v>
      </c>
      <c r="T5" s="13" t="s">
        <v>2</v>
      </c>
      <c r="U5" s="13" t="s">
        <v>8</v>
      </c>
      <c r="V5" s="188"/>
      <c r="W5" s="188"/>
      <c r="X5" s="188"/>
      <c r="Y5" s="13" t="s">
        <v>126</v>
      </c>
      <c r="Z5" s="13" t="s">
        <v>24</v>
      </c>
      <c r="AA5" s="13" t="s">
        <v>133</v>
      </c>
      <c r="AB5" s="23"/>
    </row>
    <row r="6" spans="1:28" ht="19.5" customHeight="1">
      <c r="A6" s="43" t="s">
        <v>148</v>
      </c>
      <c r="B6" s="43" t="s">
        <v>148</v>
      </c>
      <c r="C6" s="43" t="s">
        <v>148</v>
      </c>
      <c r="D6" s="44" t="s">
        <v>148</v>
      </c>
      <c r="E6" s="44" t="s">
        <v>148</v>
      </c>
      <c r="F6" s="44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  <c r="N6" s="44">
        <v>9</v>
      </c>
      <c r="O6" s="44">
        <v>10</v>
      </c>
      <c r="P6" s="44">
        <v>11</v>
      </c>
      <c r="Q6" s="44">
        <v>12</v>
      </c>
      <c r="R6" s="44">
        <v>13</v>
      </c>
      <c r="S6" s="44">
        <v>14</v>
      </c>
      <c r="T6" s="44">
        <v>15</v>
      </c>
      <c r="U6" s="44">
        <v>16</v>
      </c>
      <c r="V6" s="44">
        <v>17</v>
      </c>
      <c r="W6" s="44">
        <v>18</v>
      </c>
      <c r="X6" s="44">
        <v>19</v>
      </c>
      <c r="Y6" s="44">
        <v>20</v>
      </c>
      <c r="Z6" s="44">
        <v>21</v>
      </c>
      <c r="AA6" s="44">
        <v>22</v>
      </c>
      <c r="AB6" s="19"/>
    </row>
    <row r="7" spans="1:28" ht="19.5" customHeight="1">
      <c r="A7" s="116"/>
      <c r="B7" s="119"/>
      <c r="C7" s="121"/>
      <c r="D7" s="116"/>
      <c r="E7" s="121"/>
      <c r="F7" s="114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8"/>
      <c r="U7" s="114"/>
      <c r="V7" s="117"/>
      <c r="W7" s="117"/>
      <c r="X7" s="117"/>
      <c r="Y7" s="117"/>
      <c r="Z7" s="117"/>
      <c r="AA7" s="117"/>
      <c r="AB7" s="9"/>
    </row>
    <row r="8" spans="1:28" ht="9.75" customHeight="1">
      <c r="B8" s="9"/>
      <c r="D8" s="9"/>
      <c r="E8" s="9"/>
      <c r="F8" s="9"/>
      <c r="I8" s="9"/>
      <c r="M8" s="9"/>
      <c r="O8" s="9"/>
      <c r="P8" s="9"/>
      <c r="Q8" s="9"/>
      <c r="R8" s="9"/>
      <c r="S8" s="9"/>
      <c r="U8" s="9"/>
      <c r="V8" s="9"/>
      <c r="W8" s="9"/>
      <c r="X8" s="9"/>
      <c r="Y8" s="9"/>
      <c r="AA8" s="9"/>
      <c r="AB8" s="9"/>
    </row>
    <row r="9" spans="1:28" ht="9.75" customHeight="1">
      <c r="D9" s="9"/>
      <c r="E9" s="9"/>
      <c r="F9" s="9"/>
      <c r="H9" s="9"/>
      <c r="I9" s="9"/>
      <c r="K9" s="9"/>
      <c r="M9" s="9"/>
      <c r="O9" s="9"/>
      <c r="P9" s="9"/>
      <c r="Q9" s="9"/>
      <c r="V9" s="9"/>
      <c r="W9" s="9"/>
      <c r="X9" s="9"/>
      <c r="Y9" s="9"/>
      <c r="AA9" s="9"/>
    </row>
    <row r="10" spans="1:28" ht="9.75" customHeight="1">
      <c r="E10" s="9"/>
      <c r="H10" s="9"/>
      <c r="O10" s="9"/>
      <c r="R10" s="9"/>
    </row>
    <row r="11" spans="1:28" ht="9.75" customHeight="1">
      <c r="C11" s="9"/>
      <c r="D11" s="9"/>
      <c r="E11" s="9"/>
      <c r="K11" s="9"/>
      <c r="M11" s="9"/>
      <c r="W11" s="9"/>
      <c r="Y11" s="9"/>
      <c r="Z11" s="9"/>
    </row>
    <row r="12" spans="1:28" ht="9.75" customHeight="1">
      <c r="E12" s="9"/>
      <c r="H12" s="9"/>
      <c r="I12" s="9"/>
      <c r="M12" s="9"/>
      <c r="X12" s="9"/>
    </row>
    <row r="13" spans="1:28" ht="9.75" customHeight="1">
      <c r="D13" s="9"/>
      <c r="G13" s="9"/>
    </row>
    <row r="14" spans="1:28" ht="9.75" customHeight="1">
      <c r="E14" s="9"/>
    </row>
    <row r="15" spans="1:28" ht="9.75" customHeight="1">
      <c r="D15" s="9"/>
      <c r="E15" s="9"/>
      <c r="F15" s="9"/>
      <c r="N15" s="9"/>
      <c r="T15" s="9"/>
      <c r="U15" s="9"/>
    </row>
    <row r="16" spans="1:28" ht="9.75" customHeight="1">
      <c r="D16" s="9"/>
      <c r="E16" s="9"/>
      <c r="F16" s="9"/>
      <c r="N16" s="9"/>
      <c r="T16" s="9"/>
      <c r="U16" s="9"/>
    </row>
    <row r="17" spans="5:25" ht="9.75" customHeight="1">
      <c r="E17" s="9"/>
      <c r="M17" s="9"/>
      <c r="T17" s="9"/>
    </row>
    <row r="18" spans="5:25" ht="9.75" customHeight="1">
      <c r="E18" s="9"/>
      <c r="T18" s="9"/>
      <c r="Y18" s="9"/>
    </row>
    <row r="19" spans="5:25" ht="9.75" customHeight="1">
      <c r="E19" s="9"/>
      <c r="T19" s="9"/>
    </row>
    <row r="20" spans="5:25" ht="9.75" customHeight="1">
      <c r="T20" s="9"/>
    </row>
    <row r="21" spans="5:25" ht="9.75" customHeight="1">
      <c r="E21" s="9"/>
    </row>
    <row r="22" spans="5:25" ht="9.75" customHeight="1"/>
  </sheetData>
  <mergeCells count="6">
    <mergeCell ref="X4:X5"/>
    <mergeCell ref="D4:D5"/>
    <mergeCell ref="E4:E5"/>
    <mergeCell ref="F4:F5"/>
    <mergeCell ref="V4:V5"/>
    <mergeCell ref="W4:W5"/>
  </mergeCells>
  <phoneticPr fontId="0" type="noConversion"/>
  <printOptions horizontalCentered="1"/>
  <pageMargins left="0" right="0" top="0.98425196850393692" bottom="0.98425196850393692" header="0.51181100484893072" footer="0.51181100484893072"/>
  <pageSetup paperSize="8" scale="75" fitToHeight="999" orientation="landscape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29</vt:i4>
      </vt:variant>
    </vt:vector>
  </HeadingPairs>
  <TitlesOfParts>
    <vt:vector size="44" baseType="lpstr">
      <vt:lpstr>封面</vt:lpstr>
      <vt:lpstr>收支总表1</vt:lpstr>
      <vt:lpstr>收入预算2</vt:lpstr>
      <vt:lpstr>支出预算3</vt:lpstr>
      <vt:lpstr>一般公共预算收支总表4</vt:lpstr>
      <vt:lpstr>一般公共预算支出总表5</vt:lpstr>
      <vt:lpstr>一般公共预算支出（分经济科目）6</vt:lpstr>
      <vt:lpstr>一般公共预算基本支出表7</vt:lpstr>
      <vt:lpstr>政府性基金8</vt:lpstr>
      <vt:lpstr>国有资本经营9</vt:lpstr>
      <vt:lpstr>纳入财政专户10</vt:lpstr>
      <vt:lpstr>上年结余11</vt:lpstr>
      <vt:lpstr>三公两费12</vt:lpstr>
      <vt:lpstr>政府采购13</vt:lpstr>
      <vt:lpstr>项目支出14</vt:lpstr>
      <vt:lpstr>封面!Print_Area</vt:lpstr>
      <vt:lpstr>国有资本经营9!Print_Area</vt:lpstr>
      <vt:lpstr>纳入财政专户10!Print_Area</vt:lpstr>
      <vt:lpstr>三公两费12!Print_Area</vt:lpstr>
      <vt:lpstr>上年结余11!Print_Area</vt:lpstr>
      <vt:lpstr>收入预算2!Print_Area</vt:lpstr>
      <vt:lpstr>收支总表1!Print_Area</vt:lpstr>
      <vt:lpstr>项目支出14!Print_Area</vt:lpstr>
      <vt:lpstr>一般公共预算基本支出表7!Print_Area</vt:lpstr>
      <vt:lpstr>一般公共预算收支总表4!Print_Area</vt:lpstr>
      <vt:lpstr>'一般公共预算支出（分经济科目）6'!Print_Area</vt:lpstr>
      <vt:lpstr>一般公共预算支出总表5!Print_Area</vt:lpstr>
      <vt:lpstr>政府采购13!Print_Area</vt:lpstr>
      <vt:lpstr>政府性基金8!Print_Area</vt:lpstr>
      <vt:lpstr>支出预算3!Print_Area</vt:lpstr>
      <vt:lpstr>国有资本经营9!Print_Titles</vt:lpstr>
      <vt:lpstr>纳入财政专户10!Print_Titles</vt:lpstr>
      <vt:lpstr>三公两费12!Print_Titles</vt:lpstr>
      <vt:lpstr>上年结余11!Print_Titles</vt:lpstr>
      <vt:lpstr>收入预算2!Print_Titles</vt:lpstr>
      <vt:lpstr>收支总表1!Print_Titles</vt:lpstr>
      <vt:lpstr>项目支出14!Print_Titles</vt:lpstr>
      <vt:lpstr>一般公共预算基本支出表7!Print_Titles</vt:lpstr>
      <vt:lpstr>一般公共预算收支总表4!Print_Titles</vt:lpstr>
      <vt:lpstr>'一般公共预算支出（分经济科目）6'!Print_Titles</vt:lpstr>
      <vt:lpstr>一般公共预算支出总表5!Print_Titles</vt:lpstr>
      <vt:lpstr>政府采购13!Print_Titles</vt:lpstr>
      <vt:lpstr>政府性基金8!Print_Titles</vt:lpstr>
      <vt:lpstr>支出预算3!Print_Titles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SDWM</cp:lastModifiedBy>
  <cp:lastPrinted>2016-06-12T01:55:40Z</cp:lastPrinted>
  <dcterms:created xsi:type="dcterms:W3CDTF">2019-02-25T02:10:21Z</dcterms:created>
  <dcterms:modified xsi:type="dcterms:W3CDTF">2019-02-25T02:27:27Z</dcterms:modified>
</cp:coreProperties>
</file>