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Sheet1!$A$1:$M$55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<sst xmlns="http://schemas.openxmlformats.org/spreadsheetml/2006/main" count="405" uniqueCount="80">
  <si>
    <t>计划用水管理情况信息表</t>
  </si>
  <si>
    <r>
      <rPr>
        <sz val="12"/>
        <color theme="1"/>
        <rFont val="宋体"/>
        <charset val="134"/>
        <scheme val="minor"/>
      </rPr>
      <t xml:space="preserve"> </t>
    </r>
    <r>
      <rPr>
        <u/>
        <sz val="12"/>
        <color theme="1"/>
        <rFont val="宋体"/>
        <charset val="134"/>
        <scheme val="minor"/>
      </rPr>
      <t xml:space="preserve"> 融水苗族自治 </t>
    </r>
    <r>
      <rPr>
        <sz val="12"/>
        <color theme="1"/>
        <rFont val="宋体"/>
        <charset val="134"/>
        <scheme val="minor"/>
      </rPr>
      <t>县</t>
    </r>
  </si>
  <si>
    <t>县级行政区名称</t>
  </si>
  <si>
    <t>序号</t>
  </si>
  <si>
    <r>
      <rPr>
        <sz val="9"/>
        <color rgb="FF000000"/>
        <rFont val="黑体"/>
        <charset val="134"/>
      </rPr>
      <t>年用水量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黑体"/>
        <charset val="134"/>
      </rPr>
      <t>万立方米及以上工业和服务业用水单位名称</t>
    </r>
  </si>
  <si>
    <t>工业或</t>
  </si>
  <si>
    <t>统一社会信用代码</t>
  </si>
  <si>
    <t>是否从公共供水管网取水</t>
  </si>
  <si>
    <t>是否直接从江河、湖泊、地下取水</t>
  </si>
  <si>
    <r>
      <rPr>
        <sz val="9"/>
        <color rgb="FF000000"/>
        <rFont val="黑体"/>
        <charset val="134"/>
      </rPr>
      <t>取水许可</t>
    </r>
    <r>
      <rPr>
        <sz val="9"/>
        <color rgb="FF000000"/>
        <rFont val="黑体"/>
        <charset val="134"/>
      </rPr>
      <t>电子</t>
    </r>
    <r>
      <rPr>
        <sz val="9"/>
        <color rgb="FF000000"/>
        <rFont val="黑体"/>
        <charset val="134"/>
      </rPr>
      <t>证</t>
    </r>
    <r>
      <rPr>
        <sz val="9"/>
        <color rgb="FF000000"/>
        <rFont val="黑体"/>
        <charset val="134"/>
      </rPr>
      <t>照</t>
    </r>
    <r>
      <rPr>
        <sz val="9"/>
        <color rgb="FF000000"/>
        <rFont val="黑体"/>
        <charset val="134"/>
      </rPr>
      <t>编号</t>
    </r>
  </si>
  <si>
    <t>取水许可审批取水量</t>
  </si>
  <si>
    <r>
      <rPr>
        <sz val="9"/>
        <color rgb="FF000000"/>
        <rFont val="黑体"/>
        <charset val="134"/>
      </rPr>
      <t>是否已下达</t>
    </r>
    <r>
      <rPr>
        <sz val="9"/>
        <color rgb="FF000000"/>
        <rFont val="Times New Roman"/>
        <charset val="134"/>
      </rPr>
      <t>2023</t>
    </r>
    <r>
      <rPr>
        <sz val="9"/>
        <color rgb="FF000000"/>
        <rFont val="黑体"/>
        <charset val="134"/>
      </rPr>
      <t>年度用水计划</t>
    </r>
  </si>
  <si>
    <r>
      <rPr>
        <sz val="9"/>
        <color rgb="FF000000"/>
        <rFont val="Times New Roman"/>
        <charset val="134"/>
      </rPr>
      <t>2022</t>
    </r>
    <r>
      <rPr>
        <sz val="9"/>
        <color rgb="FF000000"/>
        <rFont val="黑体"/>
        <charset val="134"/>
      </rPr>
      <t>年度实际用水量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</si>
  <si>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黑体"/>
        <charset val="134"/>
      </rPr>
      <t>年度用水计划下达量</t>
    </r>
  </si>
  <si>
    <t>备注</t>
  </si>
  <si>
    <t>联系电话</t>
  </si>
  <si>
    <t>服务业</t>
  </si>
  <si>
    <r>
      <rPr>
        <sz val="9"/>
        <color rgb="FF000000"/>
        <rFont val="黑体"/>
        <charset val="134"/>
      </rPr>
      <t>（</t>
    </r>
    <r>
      <rPr>
        <sz val="9"/>
        <color rgb="FF000000"/>
        <rFont val="Times New Roman"/>
        <charset val="134"/>
      </rPr>
      <t>18</t>
    </r>
    <r>
      <rPr>
        <sz val="9"/>
        <color rgb="FF000000"/>
        <rFont val="黑体"/>
        <charset val="134"/>
      </rPr>
      <t>位）</t>
    </r>
  </si>
  <si>
    <t>（万立方米）</t>
  </si>
  <si>
    <t>融水县</t>
  </si>
  <si>
    <t>广西融水华林木业有限公司</t>
  </si>
  <si>
    <t>工业</t>
  </si>
  <si>
    <t>/</t>
  </si>
  <si>
    <t>是</t>
  </si>
  <si>
    <t>否</t>
  </si>
  <si>
    <t>融水苗族自治县亨泰定点屠宰场</t>
  </si>
  <si>
    <t>融水东立节能技术有限公司</t>
  </si>
  <si>
    <t>广西融水瑞森木业有限公司</t>
  </si>
  <si>
    <t>广西融水东立水泥有限公司</t>
  </si>
  <si>
    <t>融水县融创产业投资发展有限责任公司</t>
  </si>
  <si>
    <t>柳州飞鹰硅业有限公司（中科硅业）</t>
  </si>
  <si>
    <t>广西禾美生态农业股份有限公司（二次供水</t>
  </si>
  <si>
    <t>广西融水闽兴树脂有限公司</t>
  </si>
  <si>
    <t>柳州市文旅集团融水分公司</t>
  </si>
  <si>
    <t>广西融水新林木业有限公司</t>
  </si>
  <si>
    <t>融水县中悦中药材产业投资有限公司</t>
  </si>
  <si>
    <t>广西柳州创康医药有限公司</t>
  </si>
  <si>
    <t>广西融水双龙沟旅游开发有限公司</t>
  </si>
  <si>
    <t>广西融水冠宇活性碳有限公司</t>
  </si>
  <si>
    <t>融水凯丰生态农业有限公司</t>
  </si>
  <si>
    <t>融水县宏顺木业有限公司</t>
  </si>
  <si>
    <t>广西融水广华矿业有限公司（蓝彬）</t>
  </si>
  <si>
    <t>广西柳州融水佳旺食品有限责任公司</t>
  </si>
  <si>
    <t>国家粮食和物资储备局广西局四七九处</t>
  </si>
  <si>
    <t>融水县亿通木业有限公司</t>
  </si>
  <si>
    <t>融水县弘菲木业有限公司</t>
  </si>
  <si>
    <t>柳州市锦嘉房地产开发有限公司（表2）</t>
  </si>
  <si>
    <t>广西融水苗族自治县枫厦木业有限公司</t>
  </si>
  <si>
    <t>广西融水县富林木材有限责任公司融水贮木场</t>
  </si>
  <si>
    <t>广西融水润东投资置业有限责任公司</t>
  </si>
  <si>
    <t>广西融水晨阳木业有限公司</t>
  </si>
  <si>
    <t>融水县广林木业有限公司</t>
  </si>
  <si>
    <t>广西融水好利旺矿业加工厂</t>
  </si>
  <si>
    <t>广西王子木业有限公司</t>
  </si>
  <si>
    <t>融水鑫城置业有限公司</t>
  </si>
  <si>
    <t>广西融水元宝山假日酒店管理有限公司</t>
  </si>
  <si>
    <t>融水县恒悦酒店管理有限公司</t>
  </si>
  <si>
    <t>贝林综合开发公司/富华大酒店</t>
  </si>
  <si>
    <t>融水苗山国际大酒店有限责任公司</t>
  </si>
  <si>
    <t>融水大酒店</t>
  </si>
  <si>
    <t>久好娱乐会所</t>
  </si>
  <si>
    <t>广西融水金芦笙国际酒店有限责任公司</t>
  </si>
  <si>
    <t>融水县逸嘉酒店</t>
  </si>
  <si>
    <t>融水县融水镇梦泰东宁大酒店</t>
  </si>
  <si>
    <t>融水苗族自治县人民医院</t>
  </si>
  <si>
    <t>融水苗族自治县中医医院</t>
  </si>
  <si>
    <t>融水城南中西医结合康复医院（有限合伙）</t>
  </si>
  <si>
    <t>广西融水民族卫生学校</t>
  </si>
  <si>
    <t>学校</t>
  </si>
  <si>
    <t>融水县中学</t>
  </si>
  <si>
    <t>融水苗族自治县民族高级中学</t>
  </si>
  <si>
    <t>融水苗族自治县民族高级中学(北校区)</t>
  </si>
  <si>
    <t>用水单位总数量：47</t>
  </si>
  <si>
    <r>
      <rPr>
        <sz val="9"/>
        <color rgb="FF000000"/>
        <rFont val="宋体"/>
        <charset val="134"/>
      </rPr>
      <t>工业用水单位总数量：</t>
    </r>
    <r>
      <rPr>
        <sz val="11"/>
        <color rgb="FF000000"/>
        <rFont val="宋体"/>
        <charset val="134"/>
      </rPr>
      <t>31</t>
    </r>
  </si>
  <si>
    <r>
      <t>服务业用水单位总数量：</t>
    </r>
    <r>
      <rPr>
        <sz val="11"/>
        <color rgb="FF000000"/>
        <rFont val="宋体"/>
        <charset val="134"/>
      </rPr>
      <t>12</t>
    </r>
  </si>
  <si>
    <t>审批总水量：/</t>
  </si>
  <si>
    <t>已下达用水计划用水单位总数量：57</t>
  </si>
  <si>
    <r>
      <t>实际用水总量：</t>
    </r>
    <r>
      <rPr>
        <sz val="11"/>
        <color rgb="FF000000"/>
        <rFont val="宋体"/>
        <charset val="134"/>
      </rPr>
      <t>164.4896</t>
    </r>
  </si>
  <si>
    <r>
      <t xml:space="preserve">下达总水量：  </t>
    </r>
    <r>
      <rPr>
        <sz val="11"/>
        <color rgb="FF000000"/>
        <rFont val="宋体"/>
        <charset val="134"/>
      </rPr>
      <t>197.3875</t>
    </r>
  </si>
  <si>
    <t>注：1.用水单位名称使用规范全称，有多个生产经营场所的单位应在名称栏中按生产经营场所分别列出。
2.先填工业，其次服务业，不涉及的内容勿留空，用“/”代替。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</si>
</sst>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.&quot;0000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2"/>
      <color theme="1"/>
      <name val="宋体"/>
      <charset val="134"/>
      <scheme val="minor"/>
    </font>
    <font>
      <sz val="9"/>
      <color rgb="FF000000"/>
      <name val="黑体"/>
      <charset val="134"/>
    </font>
    <font>
      <sz val="9"/>
      <color rgb="FF000000"/>
      <name val="宋体"/>
      <charset val="134"/>
    </font>
    <font>
      <sz val="9"/>
      <color rgb="FF000000"/>
      <name val="Times New Roman"/>
      <charset val="134"/>
    </font>
    <font>
      <sz val="11"/>
      <color rgb="FF000000"/>
      <name val="宋体"/>
      <charset val="134"/>
    </font>
    <font>
      <sz val="11"/>
      <color rgb="FF000000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left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1" xfId="0" applyNumberForma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8" fillId="0" borderId="1" xfId="0" applyFont="1" applyBorder="1" applyAlignment="1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176" fontId="0" fillId="0" borderId="0" xfId="0" applyNumberFormat="1" applyBorder="1">
      <alignment vertical="center"/>
    </xf>
    <xf numFmtId="0" fontId="7" fillId="0" borderId="1" xfId="0" applyFont="1" applyFill="1" applyBorder="1" applyAlignment="1">
      <alignment horizontal="justify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justify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176" fontId="2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5"/>
  <sheetViews>
    <sheetView tabSelected="1" workbookViewId="0">
      <selection activeCell="S41" sqref="S41"/>
    </sheetView>
  </sheetViews>
  <sheetFormatPr defaultColWidth="9" defaultRowHeight="13.5"/>
  <cols>
    <col min="1" max="1" width="5.75" customWidth="1"/>
    <col min="2" max="2" width="3.75" customWidth="1"/>
    <col min="3" max="3" width="42.75" customWidth="1"/>
    <col min="4" max="4" width="6.75" style="2" customWidth="1"/>
    <col min="5" max="5" width="7.5" customWidth="1"/>
    <col min="6" max="6" width="6.75" style="2" customWidth="1"/>
    <col min="7" max="7" width="10.125" style="2" customWidth="1"/>
    <col min="8" max="8" width="7.375" customWidth="1"/>
    <col min="9" max="9" width="7.625" customWidth="1"/>
    <col min="10" max="10" width="10.125" customWidth="1"/>
    <col min="11" max="12" width="11.125" customWidth="1"/>
    <col min="13" max="13" width="11.75" customWidth="1"/>
    <col min="14" max="14" width="17" hidden="1" customWidth="1"/>
  </cols>
  <sheetData>
    <row r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19"/>
      <c r="L1" s="3"/>
      <c r="M1" s="3"/>
    </row>
    <row r="2" ht="10" customHeight="1" spans="1:13">
      <c r="A2" s="3"/>
      <c r="B2" s="3"/>
      <c r="C2" s="3"/>
      <c r="D2" s="3"/>
      <c r="E2" s="3"/>
      <c r="F2" s="3"/>
      <c r="G2" s="3"/>
      <c r="H2" s="3"/>
      <c r="I2" s="3"/>
      <c r="J2" s="3"/>
      <c r="K2" s="19"/>
      <c r="L2" s="3"/>
      <c r="M2" s="3"/>
    </row>
    <row r="3" ht="20" customHeight="1" spans="1:13">
      <c r="A3" s="4" t="s">
        <v>1</v>
      </c>
      <c r="B3" s="4"/>
      <c r="C3" s="4"/>
      <c r="D3" s="5"/>
      <c r="E3" s="4"/>
      <c r="F3" s="5"/>
      <c r="G3" s="5"/>
      <c r="H3" s="4"/>
      <c r="I3" s="4"/>
      <c r="J3" s="4"/>
      <c r="K3" s="20"/>
      <c r="L3" s="4"/>
      <c r="M3" s="4"/>
    </row>
    <row r="4" ht="24" customHeight="1" spans="1:14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21" t="s">
        <v>12</v>
      </c>
      <c r="L4" s="8" t="s">
        <v>13</v>
      </c>
      <c r="M4" s="6" t="s">
        <v>14</v>
      </c>
      <c r="N4" s="22" t="s">
        <v>15</v>
      </c>
    </row>
    <row r="5" ht="20" customHeight="1" spans="1:14">
      <c r="A5" s="6"/>
      <c r="B5" s="6"/>
      <c r="C5" s="6"/>
      <c r="D5" s="6" t="s">
        <v>16</v>
      </c>
      <c r="E5" s="6" t="s">
        <v>17</v>
      </c>
      <c r="F5" s="6"/>
      <c r="G5" s="6"/>
      <c r="H5" s="6"/>
      <c r="I5" s="6" t="s">
        <v>18</v>
      </c>
      <c r="J5" s="6"/>
      <c r="K5" s="21" t="s">
        <v>18</v>
      </c>
      <c r="L5" s="6" t="s">
        <v>18</v>
      </c>
      <c r="M5" s="6"/>
      <c r="N5" s="23"/>
    </row>
    <row r="6" ht="16" customHeight="1" spans="1:14">
      <c r="A6" s="7" t="s">
        <v>19</v>
      </c>
      <c r="B6" s="8">
        <v>1</v>
      </c>
      <c r="C6" s="9" t="s">
        <v>20</v>
      </c>
      <c r="D6" s="8" t="s">
        <v>21</v>
      </c>
      <c r="E6" s="8" t="s">
        <v>22</v>
      </c>
      <c r="F6" s="10" t="s">
        <v>23</v>
      </c>
      <c r="G6" s="10" t="s">
        <v>24</v>
      </c>
      <c r="H6" s="8" t="s">
        <v>22</v>
      </c>
      <c r="I6" s="8" t="s">
        <v>22</v>
      </c>
      <c r="J6" s="10" t="s">
        <v>23</v>
      </c>
      <c r="K6" s="24">
        <v>55394</v>
      </c>
      <c r="L6" s="25">
        <f t="shared" ref="L6:L35" si="0">K6*20%+K6</f>
        <v>66472.8</v>
      </c>
      <c r="M6" s="26"/>
      <c r="N6" s="27"/>
    </row>
    <row r="7" ht="16" customHeight="1" spans="1:14">
      <c r="A7" s="11"/>
      <c r="B7" s="8">
        <v>2</v>
      </c>
      <c r="C7" s="9" t="s">
        <v>25</v>
      </c>
      <c r="D7" s="10" t="s">
        <v>21</v>
      </c>
      <c r="E7" s="8" t="s">
        <v>22</v>
      </c>
      <c r="F7" s="10" t="s">
        <v>23</v>
      </c>
      <c r="G7" s="10" t="s">
        <v>24</v>
      </c>
      <c r="H7" s="8" t="s">
        <v>22</v>
      </c>
      <c r="I7" s="8" t="s">
        <v>22</v>
      </c>
      <c r="J7" s="10" t="s">
        <v>23</v>
      </c>
      <c r="K7" s="24">
        <v>53125</v>
      </c>
      <c r="L7" s="25">
        <f t="shared" si="0"/>
        <v>63750</v>
      </c>
      <c r="M7" s="26"/>
      <c r="N7" s="27"/>
    </row>
    <row r="8" ht="16" customHeight="1" spans="1:14">
      <c r="A8" s="11"/>
      <c r="B8" s="8">
        <v>3</v>
      </c>
      <c r="C8" s="9" t="s">
        <v>26</v>
      </c>
      <c r="D8" s="8" t="s">
        <v>21</v>
      </c>
      <c r="E8" s="8" t="s">
        <v>22</v>
      </c>
      <c r="F8" s="10" t="s">
        <v>23</v>
      </c>
      <c r="G8" s="10" t="s">
        <v>24</v>
      </c>
      <c r="H8" s="8" t="s">
        <v>22</v>
      </c>
      <c r="I8" s="8" t="s">
        <v>22</v>
      </c>
      <c r="J8" s="10" t="s">
        <v>23</v>
      </c>
      <c r="K8" s="24">
        <v>50202</v>
      </c>
      <c r="L8" s="25">
        <f t="shared" si="0"/>
        <v>60242.4</v>
      </c>
      <c r="M8" s="26"/>
      <c r="N8" s="27"/>
    </row>
    <row r="9" ht="16" customHeight="1" spans="1:14">
      <c r="A9" s="11"/>
      <c r="B9" s="8">
        <v>4</v>
      </c>
      <c r="C9" s="9" t="s">
        <v>27</v>
      </c>
      <c r="D9" s="8" t="s">
        <v>21</v>
      </c>
      <c r="E9" s="8" t="s">
        <v>22</v>
      </c>
      <c r="F9" s="10" t="s">
        <v>23</v>
      </c>
      <c r="G9" s="10" t="s">
        <v>24</v>
      </c>
      <c r="H9" s="8" t="s">
        <v>22</v>
      </c>
      <c r="I9" s="8" t="s">
        <v>22</v>
      </c>
      <c r="J9" s="10" t="s">
        <v>23</v>
      </c>
      <c r="K9" s="24">
        <v>45461</v>
      </c>
      <c r="L9" s="25">
        <f t="shared" si="0"/>
        <v>54553.2</v>
      </c>
      <c r="M9" s="28"/>
      <c r="N9" s="27"/>
    </row>
    <row r="10" ht="16" customHeight="1" spans="1:14">
      <c r="A10" s="11"/>
      <c r="B10" s="8">
        <v>5</v>
      </c>
      <c r="C10" s="9" t="s">
        <v>28</v>
      </c>
      <c r="D10" s="8" t="s">
        <v>21</v>
      </c>
      <c r="E10" s="8" t="s">
        <v>22</v>
      </c>
      <c r="F10" s="10" t="s">
        <v>23</v>
      </c>
      <c r="G10" s="10" t="s">
        <v>24</v>
      </c>
      <c r="H10" s="8" t="s">
        <v>22</v>
      </c>
      <c r="I10" s="8" t="s">
        <v>22</v>
      </c>
      <c r="J10" s="10" t="s">
        <v>23</v>
      </c>
      <c r="K10" s="24">
        <v>42400</v>
      </c>
      <c r="L10" s="25">
        <f t="shared" si="0"/>
        <v>50880</v>
      </c>
      <c r="M10" s="26"/>
      <c r="N10" s="27"/>
    </row>
    <row r="11" ht="16" customHeight="1" spans="1:14">
      <c r="A11" s="11"/>
      <c r="B11" s="8">
        <v>6</v>
      </c>
      <c r="C11" s="9" t="s">
        <v>29</v>
      </c>
      <c r="D11" s="8" t="s">
        <v>21</v>
      </c>
      <c r="E11" s="8" t="s">
        <v>22</v>
      </c>
      <c r="F11" s="10" t="s">
        <v>23</v>
      </c>
      <c r="G11" s="10" t="s">
        <v>24</v>
      </c>
      <c r="H11" s="8" t="s">
        <v>22</v>
      </c>
      <c r="I11" s="8" t="s">
        <v>22</v>
      </c>
      <c r="J11" s="10" t="s">
        <v>23</v>
      </c>
      <c r="K11" s="24">
        <v>38208</v>
      </c>
      <c r="L11" s="25">
        <f t="shared" si="0"/>
        <v>45849.6</v>
      </c>
      <c r="M11" s="26"/>
      <c r="N11" s="27"/>
    </row>
    <row r="12" ht="16" customHeight="1" spans="1:14">
      <c r="A12" s="11"/>
      <c r="B12" s="8">
        <v>7</v>
      </c>
      <c r="C12" s="9" t="s">
        <v>30</v>
      </c>
      <c r="D12" s="8" t="s">
        <v>21</v>
      </c>
      <c r="E12" s="8" t="s">
        <v>22</v>
      </c>
      <c r="F12" s="10" t="s">
        <v>23</v>
      </c>
      <c r="G12" s="10" t="s">
        <v>24</v>
      </c>
      <c r="H12" s="8" t="s">
        <v>22</v>
      </c>
      <c r="I12" s="8" t="s">
        <v>22</v>
      </c>
      <c r="J12" s="10" t="s">
        <v>23</v>
      </c>
      <c r="K12" s="24">
        <v>32999</v>
      </c>
      <c r="L12" s="25">
        <f t="shared" si="0"/>
        <v>39598.8</v>
      </c>
      <c r="M12" s="28"/>
      <c r="N12" s="27"/>
    </row>
    <row r="13" ht="16" customHeight="1" spans="1:14">
      <c r="A13" s="11"/>
      <c r="B13" s="8">
        <v>8</v>
      </c>
      <c r="C13" s="9" t="s">
        <v>31</v>
      </c>
      <c r="D13" s="10" t="s">
        <v>21</v>
      </c>
      <c r="E13" s="8" t="s">
        <v>22</v>
      </c>
      <c r="F13" s="10" t="s">
        <v>23</v>
      </c>
      <c r="G13" s="10" t="s">
        <v>24</v>
      </c>
      <c r="H13" s="8" t="s">
        <v>22</v>
      </c>
      <c r="I13" s="8" t="s">
        <v>22</v>
      </c>
      <c r="J13" s="10" t="s">
        <v>23</v>
      </c>
      <c r="K13" s="24">
        <v>32444</v>
      </c>
      <c r="L13" s="25">
        <f t="shared" si="0"/>
        <v>38932.8</v>
      </c>
      <c r="M13" s="26"/>
      <c r="N13" s="27"/>
    </row>
    <row r="14" ht="16" customHeight="1" spans="1:14">
      <c r="A14" s="11"/>
      <c r="B14" s="8">
        <v>9</v>
      </c>
      <c r="C14" s="9" t="s">
        <v>32</v>
      </c>
      <c r="D14" s="8" t="s">
        <v>21</v>
      </c>
      <c r="E14" s="8" t="s">
        <v>22</v>
      </c>
      <c r="F14" s="10" t="s">
        <v>23</v>
      </c>
      <c r="G14" s="10" t="s">
        <v>24</v>
      </c>
      <c r="H14" s="8" t="s">
        <v>22</v>
      </c>
      <c r="I14" s="8" t="s">
        <v>22</v>
      </c>
      <c r="J14" s="10" t="s">
        <v>23</v>
      </c>
      <c r="K14" s="24">
        <v>25993</v>
      </c>
      <c r="L14" s="25">
        <f t="shared" si="0"/>
        <v>31191.6</v>
      </c>
      <c r="M14" s="28"/>
      <c r="N14" s="27"/>
    </row>
    <row r="15" ht="16" customHeight="1" spans="1:14">
      <c r="A15" s="11"/>
      <c r="B15" s="8">
        <v>10</v>
      </c>
      <c r="C15" s="9" t="s">
        <v>33</v>
      </c>
      <c r="D15" s="8" t="s">
        <v>21</v>
      </c>
      <c r="E15" s="8" t="s">
        <v>22</v>
      </c>
      <c r="F15" s="10" t="s">
        <v>23</v>
      </c>
      <c r="G15" s="10" t="s">
        <v>24</v>
      </c>
      <c r="H15" s="8" t="s">
        <v>22</v>
      </c>
      <c r="I15" s="8" t="s">
        <v>22</v>
      </c>
      <c r="J15" s="10" t="s">
        <v>23</v>
      </c>
      <c r="K15" s="24">
        <v>24309</v>
      </c>
      <c r="L15" s="25">
        <f t="shared" si="0"/>
        <v>29170.8</v>
      </c>
      <c r="M15" s="28"/>
      <c r="N15" s="27"/>
    </row>
    <row r="16" ht="16" customHeight="1" spans="1:14">
      <c r="A16" s="11"/>
      <c r="B16" s="8">
        <v>11</v>
      </c>
      <c r="C16" s="9" t="s">
        <v>34</v>
      </c>
      <c r="D16" s="8" t="s">
        <v>21</v>
      </c>
      <c r="E16" s="8" t="s">
        <v>22</v>
      </c>
      <c r="F16" s="10" t="s">
        <v>23</v>
      </c>
      <c r="G16" s="10" t="s">
        <v>24</v>
      </c>
      <c r="H16" s="8" t="s">
        <v>22</v>
      </c>
      <c r="I16" s="8" t="s">
        <v>22</v>
      </c>
      <c r="J16" s="10" t="s">
        <v>23</v>
      </c>
      <c r="K16" s="24">
        <v>24119</v>
      </c>
      <c r="L16" s="25">
        <f t="shared" si="0"/>
        <v>28942.8</v>
      </c>
      <c r="M16" s="28"/>
      <c r="N16" s="27"/>
    </row>
    <row r="17" ht="16" customHeight="1" spans="1:14">
      <c r="A17" s="11"/>
      <c r="B17" s="8">
        <v>12</v>
      </c>
      <c r="C17" s="9" t="s">
        <v>35</v>
      </c>
      <c r="D17" s="8" t="s">
        <v>21</v>
      </c>
      <c r="E17" s="8" t="s">
        <v>22</v>
      </c>
      <c r="F17" s="10" t="s">
        <v>23</v>
      </c>
      <c r="G17" s="10" t="s">
        <v>24</v>
      </c>
      <c r="H17" s="8" t="s">
        <v>22</v>
      </c>
      <c r="I17" s="8" t="s">
        <v>22</v>
      </c>
      <c r="J17" s="10" t="s">
        <v>23</v>
      </c>
      <c r="K17" s="24">
        <v>23416</v>
      </c>
      <c r="L17" s="25">
        <f t="shared" si="0"/>
        <v>28099.2</v>
      </c>
      <c r="M17" s="28"/>
      <c r="N17" s="27"/>
    </row>
    <row r="18" ht="16" customHeight="1" spans="1:14">
      <c r="A18" s="11"/>
      <c r="B18" s="8">
        <v>13</v>
      </c>
      <c r="C18" s="9" t="s">
        <v>36</v>
      </c>
      <c r="D18" s="8" t="s">
        <v>21</v>
      </c>
      <c r="E18" s="8" t="s">
        <v>22</v>
      </c>
      <c r="F18" s="10" t="s">
        <v>23</v>
      </c>
      <c r="G18" s="10" t="s">
        <v>24</v>
      </c>
      <c r="H18" s="8" t="s">
        <v>22</v>
      </c>
      <c r="I18" s="8" t="s">
        <v>22</v>
      </c>
      <c r="J18" s="10" t="s">
        <v>23</v>
      </c>
      <c r="K18" s="24">
        <v>22397</v>
      </c>
      <c r="L18" s="25">
        <f t="shared" si="0"/>
        <v>26876.4</v>
      </c>
      <c r="M18" s="28"/>
      <c r="N18" s="27"/>
    </row>
    <row r="19" ht="16" customHeight="1" spans="1:14">
      <c r="A19" s="11"/>
      <c r="B19" s="8">
        <v>14</v>
      </c>
      <c r="C19" s="9" t="s">
        <v>37</v>
      </c>
      <c r="D19" s="8" t="s">
        <v>21</v>
      </c>
      <c r="E19" s="8" t="s">
        <v>22</v>
      </c>
      <c r="F19" s="10" t="s">
        <v>23</v>
      </c>
      <c r="G19" s="10" t="s">
        <v>24</v>
      </c>
      <c r="H19" s="8" t="s">
        <v>22</v>
      </c>
      <c r="I19" s="8" t="s">
        <v>22</v>
      </c>
      <c r="J19" s="10" t="s">
        <v>23</v>
      </c>
      <c r="K19" s="24">
        <v>19856</v>
      </c>
      <c r="L19" s="25">
        <f t="shared" si="0"/>
        <v>23827.2</v>
      </c>
      <c r="M19" s="28"/>
      <c r="N19" s="27"/>
    </row>
    <row r="20" ht="16" customHeight="1" spans="1:14">
      <c r="A20" s="11"/>
      <c r="B20" s="8">
        <v>15</v>
      </c>
      <c r="C20" s="9" t="s">
        <v>38</v>
      </c>
      <c r="D20" s="8" t="s">
        <v>21</v>
      </c>
      <c r="E20" s="8" t="s">
        <v>22</v>
      </c>
      <c r="F20" s="10" t="s">
        <v>23</v>
      </c>
      <c r="G20" s="10" t="s">
        <v>24</v>
      </c>
      <c r="H20" s="8" t="s">
        <v>22</v>
      </c>
      <c r="I20" s="8" t="s">
        <v>22</v>
      </c>
      <c r="J20" s="10" t="s">
        <v>23</v>
      </c>
      <c r="K20" s="24">
        <v>18591</v>
      </c>
      <c r="L20" s="25">
        <f t="shared" si="0"/>
        <v>22309.2</v>
      </c>
      <c r="M20" s="28"/>
      <c r="N20" s="27"/>
    </row>
    <row r="21" ht="16" customHeight="1" spans="1:14">
      <c r="A21" s="11"/>
      <c r="B21" s="8">
        <v>16</v>
      </c>
      <c r="C21" s="9" t="s">
        <v>39</v>
      </c>
      <c r="D21" s="8" t="s">
        <v>21</v>
      </c>
      <c r="E21" s="8" t="s">
        <v>22</v>
      </c>
      <c r="F21" s="10" t="s">
        <v>23</v>
      </c>
      <c r="G21" s="10" t="s">
        <v>24</v>
      </c>
      <c r="H21" s="8" t="s">
        <v>22</v>
      </c>
      <c r="I21" s="8" t="s">
        <v>22</v>
      </c>
      <c r="J21" s="10" t="s">
        <v>23</v>
      </c>
      <c r="K21" s="24">
        <v>18152</v>
      </c>
      <c r="L21" s="25">
        <f t="shared" si="0"/>
        <v>21782.4</v>
      </c>
      <c r="M21" s="28"/>
      <c r="N21" s="27"/>
    </row>
    <row r="22" ht="16" customHeight="1" spans="1:14">
      <c r="A22" s="11"/>
      <c r="B22" s="8">
        <v>17</v>
      </c>
      <c r="C22" s="9" t="s">
        <v>40</v>
      </c>
      <c r="D22" s="8" t="s">
        <v>21</v>
      </c>
      <c r="E22" s="8" t="s">
        <v>22</v>
      </c>
      <c r="F22" s="10" t="s">
        <v>23</v>
      </c>
      <c r="G22" s="10" t="s">
        <v>24</v>
      </c>
      <c r="H22" s="8" t="s">
        <v>22</v>
      </c>
      <c r="I22" s="8" t="s">
        <v>22</v>
      </c>
      <c r="J22" s="10" t="s">
        <v>23</v>
      </c>
      <c r="K22" s="24">
        <v>17057</v>
      </c>
      <c r="L22" s="25">
        <f t="shared" si="0"/>
        <v>20468.4</v>
      </c>
      <c r="M22" s="28"/>
      <c r="N22" s="27"/>
    </row>
    <row r="23" ht="16" customHeight="1" spans="1:14">
      <c r="A23" s="11"/>
      <c r="B23" s="8">
        <v>18</v>
      </c>
      <c r="C23" s="9" t="s">
        <v>41</v>
      </c>
      <c r="D23" s="8" t="s">
        <v>21</v>
      </c>
      <c r="E23" s="8" t="s">
        <v>22</v>
      </c>
      <c r="F23" s="10" t="s">
        <v>23</v>
      </c>
      <c r="G23" s="10" t="s">
        <v>24</v>
      </c>
      <c r="H23" s="8" t="s">
        <v>22</v>
      </c>
      <c r="I23" s="8" t="s">
        <v>22</v>
      </c>
      <c r="J23" s="10" t="s">
        <v>23</v>
      </c>
      <c r="K23" s="24">
        <v>16368</v>
      </c>
      <c r="L23" s="25">
        <f t="shared" si="0"/>
        <v>19641.6</v>
      </c>
      <c r="M23" s="26"/>
      <c r="N23" s="27"/>
    </row>
    <row r="24" ht="16" customHeight="1" spans="1:14">
      <c r="A24" s="11"/>
      <c r="B24" s="8">
        <v>19</v>
      </c>
      <c r="C24" s="9" t="s">
        <v>42</v>
      </c>
      <c r="D24" s="8" t="s">
        <v>21</v>
      </c>
      <c r="E24" s="8" t="s">
        <v>22</v>
      </c>
      <c r="F24" s="10" t="s">
        <v>23</v>
      </c>
      <c r="G24" s="10" t="s">
        <v>24</v>
      </c>
      <c r="H24" s="8" t="s">
        <v>22</v>
      </c>
      <c r="I24" s="8" t="s">
        <v>22</v>
      </c>
      <c r="J24" s="10" t="s">
        <v>23</v>
      </c>
      <c r="K24" s="24">
        <v>15459</v>
      </c>
      <c r="L24" s="25">
        <f t="shared" si="0"/>
        <v>18550.8</v>
      </c>
      <c r="M24" s="28"/>
      <c r="N24" s="27"/>
    </row>
    <row r="25" ht="16" customHeight="1" spans="1:14">
      <c r="A25" s="11"/>
      <c r="B25" s="8">
        <v>20</v>
      </c>
      <c r="C25" s="9" t="s">
        <v>43</v>
      </c>
      <c r="D25" s="8" t="s">
        <v>21</v>
      </c>
      <c r="E25" s="8" t="s">
        <v>22</v>
      </c>
      <c r="F25" s="10" t="s">
        <v>23</v>
      </c>
      <c r="G25" s="10" t="s">
        <v>24</v>
      </c>
      <c r="H25" s="8" t="s">
        <v>22</v>
      </c>
      <c r="I25" s="8" t="s">
        <v>22</v>
      </c>
      <c r="J25" s="10" t="s">
        <v>23</v>
      </c>
      <c r="K25" s="24">
        <v>14965</v>
      </c>
      <c r="L25" s="25">
        <f t="shared" si="0"/>
        <v>17958</v>
      </c>
      <c r="M25" s="28"/>
      <c r="N25" s="27"/>
    </row>
    <row r="26" ht="16" customHeight="1" spans="1:14">
      <c r="A26" s="11"/>
      <c r="B26" s="8">
        <v>21</v>
      </c>
      <c r="C26" s="9" t="s">
        <v>44</v>
      </c>
      <c r="D26" s="8" t="s">
        <v>21</v>
      </c>
      <c r="E26" s="8" t="s">
        <v>22</v>
      </c>
      <c r="F26" s="10" t="s">
        <v>23</v>
      </c>
      <c r="G26" s="10" t="s">
        <v>24</v>
      </c>
      <c r="H26" s="8" t="s">
        <v>22</v>
      </c>
      <c r="I26" s="8" t="s">
        <v>22</v>
      </c>
      <c r="J26" s="10" t="s">
        <v>23</v>
      </c>
      <c r="K26" s="24">
        <v>12990</v>
      </c>
      <c r="L26" s="25">
        <f t="shared" si="0"/>
        <v>15588</v>
      </c>
      <c r="M26" s="28"/>
      <c r="N26" s="27"/>
    </row>
    <row r="27" ht="16" customHeight="1" spans="1:14">
      <c r="A27" s="11"/>
      <c r="B27" s="8">
        <v>22</v>
      </c>
      <c r="C27" s="9" t="s">
        <v>45</v>
      </c>
      <c r="D27" s="8" t="s">
        <v>21</v>
      </c>
      <c r="E27" s="8" t="s">
        <v>22</v>
      </c>
      <c r="F27" s="10" t="s">
        <v>23</v>
      </c>
      <c r="G27" s="10" t="s">
        <v>24</v>
      </c>
      <c r="H27" s="8" t="s">
        <v>22</v>
      </c>
      <c r="I27" s="8" t="s">
        <v>22</v>
      </c>
      <c r="J27" s="10" t="s">
        <v>23</v>
      </c>
      <c r="K27" s="24">
        <v>12657</v>
      </c>
      <c r="L27" s="25">
        <f t="shared" si="0"/>
        <v>15188.4</v>
      </c>
      <c r="M27" s="28"/>
      <c r="N27" s="27"/>
    </row>
    <row r="28" ht="16" customHeight="1" spans="1:14">
      <c r="A28" s="11"/>
      <c r="B28" s="8">
        <v>23</v>
      </c>
      <c r="C28" s="9" t="s">
        <v>46</v>
      </c>
      <c r="D28" s="8" t="s">
        <v>21</v>
      </c>
      <c r="E28" s="8" t="s">
        <v>22</v>
      </c>
      <c r="F28" s="10" t="s">
        <v>23</v>
      </c>
      <c r="G28" s="10" t="s">
        <v>24</v>
      </c>
      <c r="H28" s="8" t="s">
        <v>22</v>
      </c>
      <c r="I28" s="8" t="s">
        <v>22</v>
      </c>
      <c r="J28" s="10" t="s">
        <v>23</v>
      </c>
      <c r="K28" s="24">
        <v>12296</v>
      </c>
      <c r="L28" s="25">
        <f t="shared" si="0"/>
        <v>14755.2</v>
      </c>
      <c r="M28" s="28"/>
      <c r="N28" s="27"/>
    </row>
    <row r="29" ht="16" customHeight="1" spans="1:14">
      <c r="A29" s="11"/>
      <c r="B29" s="8">
        <v>24</v>
      </c>
      <c r="C29" s="9" t="s">
        <v>47</v>
      </c>
      <c r="D29" s="8" t="s">
        <v>21</v>
      </c>
      <c r="E29" s="8" t="s">
        <v>22</v>
      </c>
      <c r="F29" s="10" t="s">
        <v>23</v>
      </c>
      <c r="G29" s="10" t="s">
        <v>24</v>
      </c>
      <c r="H29" s="8" t="s">
        <v>22</v>
      </c>
      <c r="I29" s="8" t="s">
        <v>22</v>
      </c>
      <c r="J29" s="10" t="s">
        <v>23</v>
      </c>
      <c r="K29" s="24">
        <v>11840</v>
      </c>
      <c r="L29" s="25">
        <f t="shared" si="0"/>
        <v>14208</v>
      </c>
      <c r="M29" s="26"/>
      <c r="N29" s="27"/>
    </row>
    <row r="30" ht="16" customHeight="1" spans="1:14">
      <c r="A30" s="11"/>
      <c r="B30" s="8">
        <v>25</v>
      </c>
      <c r="C30" s="9" t="s">
        <v>48</v>
      </c>
      <c r="D30" s="8" t="s">
        <v>21</v>
      </c>
      <c r="E30" s="8" t="s">
        <v>22</v>
      </c>
      <c r="F30" s="10" t="s">
        <v>23</v>
      </c>
      <c r="G30" s="10" t="s">
        <v>24</v>
      </c>
      <c r="H30" s="8" t="s">
        <v>22</v>
      </c>
      <c r="I30" s="8" t="s">
        <v>22</v>
      </c>
      <c r="J30" s="10" t="s">
        <v>23</v>
      </c>
      <c r="K30" s="24">
        <v>11725</v>
      </c>
      <c r="L30" s="25">
        <f t="shared" si="0"/>
        <v>14070</v>
      </c>
      <c r="M30" s="28"/>
      <c r="N30" s="27"/>
    </row>
    <row r="31" s="1" customFormat="1" ht="16" customHeight="1" spans="1:14">
      <c r="A31" s="11"/>
      <c r="B31" s="8">
        <v>26</v>
      </c>
      <c r="C31" s="9" t="s">
        <v>49</v>
      </c>
      <c r="D31" s="8" t="s">
        <v>21</v>
      </c>
      <c r="E31" s="8" t="s">
        <v>22</v>
      </c>
      <c r="F31" s="10" t="s">
        <v>23</v>
      </c>
      <c r="G31" s="10" t="s">
        <v>24</v>
      </c>
      <c r="H31" s="8" t="s">
        <v>22</v>
      </c>
      <c r="I31" s="8" t="s">
        <v>22</v>
      </c>
      <c r="J31" s="10" t="s">
        <v>23</v>
      </c>
      <c r="K31" s="24">
        <v>11536</v>
      </c>
      <c r="L31" s="25">
        <f t="shared" si="0"/>
        <v>13843.2</v>
      </c>
      <c r="M31" s="26"/>
      <c r="N31" s="29"/>
    </row>
    <row r="32" ht="16" customHeight="1" spans="1:14">
      <c r="A32" s="11"/>
      <c r="B32" s="8">
        <v>27</v>
      </c>
      <c r="C32" s="9" t="s">
        <v>50</v>
      </c>
      <c r="D32" s="8" t="s">
        <v>21</v>
      </c>
      <c r="E32" s="8" t="s">
        <v>22</v>
      </c>
      <c r="F32" s="10" t="s">
        <v>23</v>
      </c>
      <c r="G32" s="10" t="s">
        <v>24</v>
      </c>
      <c r="H32" s="8" t="s">
        <v>22</v>
      </c>
      <c r="I32" s="8" t="s">
        <v>22</v>
      </c>
      <c r="J32" s="10" t="s">
        <v>23</v>
      </c>
      <c r="K32" s="24">
        <v>11500</v>
      </c>
      <c r="L32" s="25">
        <f t="shared" si="0"/>
        <v>13800</v>
      </c>
      <c r="M32" s="26"/>
      <c r="N32" s="27"/>
    </row>
    <row r="33" ht="16" customHeight="1" spans="1:14">
      <c r="A33" s="11"/>
      <c r="B33" s="8">
        <v>28</v>
      </c>
      <c r="C33" s="9" t="s">
        <v>51</v>
      </c>
      <c r="D33" s="8" t="s">
        <v>21</v>
      </c>
      <c r="E33" s="8" t="s">
        <v>22</v>
      </c>
      <c r="F33" s="10" t="s">
        <v>23</v>
      </c>
      <c r="G33" s="10" t="s">
        <v>24</v>
      </c>
      <c r="H33" s="8" t="s">
        <v>22</v>
      </c>
      <c r="I33" s="8" t="s">
        <v>22</v>
      </c>
      <c r="J33" s="10" t="s">
        <v>23</v>
      </c>
      <c r="K33" s="24">
        <v>10697</v>
      </c>
      <c r="L33" s="25">
        <f t="shared" si="0"/>
        <v>12836.4</v>
      </c>
      <c r="M33" s="28"/>
      <c r="N33" s="27"/>
    </row>
    <row r="34" ht="16" customHeight="1" spans="1:14">
      <c r="A34" s="11"/>
      <c r="B34" s="8">
        <v>29</v>
      </c>
      <c r="C34" s="9" t="s">
        <v>52</v>
      </c>
      <c r="D34" s="8" t="s">
        <v>21</v>
      </c>
      <c r="E34" s="8" t="s">
        <v>22</v>
      </c>
      <c r="F34" s="10" t="s">
        <v>23</v>
      </c>
      <c r="G34" s="10" t="s">
        <v>24</v>
      </c>
      <c r="H34" s="8" t="s">
        <v>22</v>
      </c>
      <c r="I34" s="8" t="s">
        <v>22</v>
      </c>
      <c r="J34" s="10" t="s">
        <v>23</v>
      </c>
      <c r="K34" s="24">
        <v>10601</v>
      </c>
      <c r="L34" s="25">
        <f t="shared" si="0"/>
        <v>12721.2</v>
      </c>
      <c r="M34" s="28"/>
      <c r="N34" s="27"/>
    </row>
    <row r="35" ht="16" customHeight="1" spans="1:14">
      <c r="A35" s="11"/>
      <c r="B35" s="8">
        <v>30</v>
      </c>
      <c r="C35" s="9" t="s">
        <v>53</v>
      </c>
      <c r="D35" s="8" t="s">
        <v>21</v>
      </c>
      <c r="E35" s="8" t="s">
        <v>22</v>
      </c>
      <c r="F35" s="10" t="s">
        <v>23</v>
      </c>
      <c r="G35" s="10" t="s">
        <v>24</v>
      </c>
      <c r="H35" s="8" t="s">
        <v>22</v>
      </c>
      <c r="I35" s="8" t="s">
        <v>22</v>
      </c>
      <c r="J35" s="10" t="s">
        <v>23</v>
      </c>
      <c r="K35" s="24">
        <v>10265</v>
      </c>
      <c r="L35" s="25">
        <f t="shared" si="0"/>
        <v>12318</v>
      </c>
      <c r="M35" s="28"/>
      <c r="N35" s="27"/>
    </row>
    <row r="36" ht="16" customHeight="1" spans="1:14">
      <c r="A36" s="11"/>
      <c r="B36" s="8">
        <v>31</v>
      </c>
      <c r="C36" s="9" t="s">
        <v>54</v>
      </c>
      <c r="D36" s="10" t="s">
        <v>21</v>
      </c>
      <c r="E36" s="8" t="s">
        <v>22</v>
      </c>
      <c r="F36" s="10" t="s">
        <v>23</v>
      </c>
      <c r="G36" s="10" t="s">
        <v>24</v>
      </c>
      <c r="H36" s="8" t="s">
        <v>22</v>
      </c>
      <c r="I36" s="8" t="s">
        <v>22</v>
      </c>
      <c r="J36" s="10" t="s">
        <v>23</v>
      </c>
      <c r="K36" s="24">
        <v>10214</v>
      </c>
      <c r="L36" s="25">
        <f>K36*20%+K36</f>
        <v>12256.8</v>
      </c>
      <c r="M36" s="28"/>
      <c r="N36" s="27"/>
    </row>
    <row r="37" ht="16" customHeight="1" spans="1:14">
      <c r="A37" s="11"/>
      <c r="B37" s="8">
        <v>32</v>
      </c>
      <c r="C37" s="9" t="s">
        <v>55</v>
      </c>
      <c r="D37" s="10" t="s">
        <v>16</v>
      </c>
      <c r="E37" s="8" t="s">
        <v>22</v>
      </c>
      <c r="F37" s="10" t="s">
        <v>23</v>
      </c>
      <c r="G37" s="10" t="s">
        <v>24</v>
      </c>
      <c r="H37" s="8" t="s">
        <v>22</v>
      </c>
      <c r="I37" s="8" t="s">
        <v>22</v>
      </c>
      <c r="J37" s="10" t="s">
        <v>23</v>
      </c>
      <c r="K37" s="24">
        <v>96700</v>
      </c>
      <c r="L37" s="25">
        <f>K37*20%+K37</f>
        <v>116040</v>
      </c>
      <c r="M37" s="26"/>
      <c r="N37" s="27"/>
    </row>
    <row r="38" ht="16" customHeight="1" spans="1:14">
      <c r="A38" s="11"/>
      <c r="B38" s="8">
        <v>33</v>
      </c>
      <c r="C38" s="9" t="s">
        <v>56</v>
      </c>
      <c r="D38" s="10" t="s">
        <v>16</v>
      </c>
      <c r="E38" s="8" t="s">
        <v>22</v>
      </c>
      <c r="F38" s="10" t="s">
        <v>23</v>
      </c>
      <c r="G38" s="10" t="s">
        <v>24</v>
      </c>
      <c r="H38" s="8" t="s">
        <v>22</v>
      </c>
      <c r="I38" s="8" t="s">
        <v>22</v>
      </c>
      <c r="J38" s="10" t="s">
        <v>23</v>
      </c>
      <c r="K38" s="24">
        <v>19382</v>
      </c>
      <c r="L38" s="25">
        <f>K38*20%+K38</f>
        <v>23258.4</v>
      </c>
      <c r="M38" s="28"/>
      <c r="N38" s="27"/>
    </row>
    <row r="39" ht="16" customHeight="1" spans="1:14">
      <c r="A39" s="11"/>
      <c r="B39" s="8">
        <v>34</v>
      </c>
      <c r="C39" s="9" t="s">
        <v>57</v>
      </c>
      <c r="D39" s="10" t="s">
        <v>16</v>
      </c>
      <c r="E39" s="8" t="s">
        <v>22</v>
      </c>
      <c r="F39" s="10" t="s">
        <v>23</v>
      </c>
      <c r="G39" s="10" t="s">
        <v>24</v>
      </c>
      <c r="H39" s="8" t="s">
        <v>22</v>
      </c>
      <c r="I39" s="8" t="s">
        <v>22</v>
      </c>
      <c r="J39" s="10" t="s">
        <v>23</v>
      </c>
      <c r="K39" s="24">
        <v>14800</v>
      </c>
      <c r="L39" s="25">
        <f>K39*20%+K39</f>
        <v>17760</v>
      </c>
      <c r="M39" s="28"/>
      <c r="N39" s="27"/>
    </row>
    <row r="40" ht="16" customHeight="1" spans="1:14">
      <c r="A40" s="11"/>
      <c r="B40" s="8">
        <v>35</v>
      </c>
      <c r="C40" s="9" t="s">
        <v>58</v>
      </c>
      <c r="D40" s="10" t="s">
        <v>16</v>
      </c>
      <c r="E40" s="8" t="s">
        <v>22</v>
      </c>
      <c r="F40" s="10" t="s">
        <v>23</v>
      </c>
      <c r="G40" s="10" t="s">
        <v>24</v>
      </c>
      <c r="H40" s="8" t="s">
        <v>22</v>
      </c>
      <c r="I40" s="8" t="s">
        <v>22</v>
      </c>
      <c r="J40" s="10" t="s">
        <v>23</v>
      </c>
      <c r="K40" s="24">
        <v>14314</v>
      </c>
      <c r="L40" s="25">
        <f>K40*20%+K40</f>
        <v>17176.8</v>
      </c>
      <c r="M40" s="26"/>
      <c r="N40" s="27"/>
    </row>
    <row r="41" ht="16" customHeight="1" spans="1:14">
      <c r="A41" s="11"/>
      <c r="B41" s="8">
        <v>36</v>
      </c>
      <c r="C41" s="9" t="s">
        <v>59</v>
      </c>
      <c r="D41" s="10" t="s">
        <v>16</v>
      </c>
      <c r="E41" s="8" t="s">
        <v>22</v>
      </c>
      <c r="F41" s="10" t="s">
        <v>23</v>
      </c>
      <c r="G41" s="10" t="s">
        <v>24</v>
      </c>
      <c r="H41" s="8" t="s">
        <v>22</v>
      </c>
      <c r="I41" s="8" t="s">
        <v>22</v>
      </c>
      <c r="J41" s="10" t="s">
        <v>23</v>
      </c>
      <c r="K41" s="24">
        <v>13482</v>
      </c>
      <c r="L41" s="25">
        <f t="shared" ref="L41:L52" si="1">K41*20%+K41</f>
        <v>16178.4</v>
      </c>
      <c r="M41" s="26"/>
      <c r="N41" s="27"/>
    </row>
    <row r="42" ht="16" customHeight="1" spans="1:14">
      <c r="A42" s="11"/>
      <c r="B42" s="8">
        <v>37</v>
      </c>
      <c r="C42" s="9" t="s">
        <v>60</v>
      </c>
      <c r="D42" s="10" t="s">
        <v>16</v>
      </c>
      <c r="E42" s="8" t="s">
        <v>22</v>
      </c>
      <c r="F42" s="10" t="s">
        <v>23</v>
      </c>
      <c r="G42" s="10" t="s">
        <v>24</v>
      </c>
      <c r="H42" s="8" t="s">
        <v>22</v>
      </c>
      <c r="I42" s="8" t="s">
        <v>22</v>
      </c>
      <c r="J42" s="10" t="s">
        <v>23</v>
      </c>
      <c r="K42" s="24">
        <v>12998</v>
      </c>
      <c r="L42" s="25">
        <f t="shared" si="1"/>
        <v>15597.6</v>
      </c>
      <c r="M42" s="28"/>
      <c r="N42" s="27"/>
    </row>
    <row r="43" ht="16" customHeight="1" spans="1:14">
      <c r="A43" s="11"/>
      <c r="B43" s="8">
        <v>38</v>
      </c>
      <c r="C43" s="9" t="s">
        <v>61</v>
      </c>
      <c r="D43" s="10" t="s">
        <v>16</v>
      </c>
      <c r="E43" s="8" t="s">
        <v>22</v>
      </c>
      <c r="F43" s="10" t="s">
        <v>23</v>
      </c>
      <c r="G43" s="10" t="s">
        <v>24</v>
      </c>
      <c r="H43" s="8" t="s">
        <v>22</v>
      </c>
      <c r="I43" s="8" t="s">
        <v>22</v>
      </c>
      <c r="J43" s="10" t="s">
        <v>23</v>
      </c>
      <c r="K43" s="24">
        <v>12712</v>
      </c>
      <c r="L43" s="25">
        <f t="shared" si="1"/>
        <v>15254.4</v>
      </c>
      <c r="M43" s="28"/>
      <c r="N43" s="27"/>
    </row>
    <row r="44" ht="16" customHeight="1" spans="1:14">
      <c r="A44" s="11"/>
      <c r="B44" s="8">
        <v>39</v>
      </c>
      <c r="C44" s="9" t="s">
        <v>62</v>
      </c>
      <c r="D44" s="10" t="s">
        <v>16</v>
      </c>
      <c r="E44" s="8" t="s">
        <v>22</v>
      </c>
      <c r="F44" s="10" t="s">
        <v>23</v>
      </c>
      <c r="G44" s="10" t="s">
        <v>24</v>
      </c>
      <c r="H44" s="8" t="s">
        <v>22</v>
      </c>
      <c r="I44" s="8" t="s">
        <v>22</v>
      </c>
      <c r="J44" s="10" t="s">
        <v>23</v>
      </c>
      <c r="K44" s="24">
        <v>10581</v>
      </c>
      <c r="L44" s="25">
        <f t="shared" si="1"/>
        <v>12697.2</v>
      </c>
      <c r="M44" s="28"/>
      <c r="N44" s="27"/>
    </row>
    <row r="45" ht="16" customHeight="1" spans="1:14">
      <c r="A45" s="11"/>
      <c r="B45" s="8">
        <v>40</v>
      </c>
      <c r="C45" s="9" t="s">
        <v>63</v>
      </c>
      <c r="D45" s="10" t="s">
        <v>16</v>
      </c>
      <c r="E45" s="8" t="s">
        <v>22</v>
      </c>
      <c r="F45" s="10" t="s">
        <v>23</v>
      </c>
      <c r="G45" s="10" t="s">
        <v>24</v>
      </c>
      <c r="H45" s="8" t="s">
        <v>22</v>
      </c>
      <c r="I45" s="8" t="s">
        <v>22</v>
      </c>
      <c r="J45" s="10" t="s">
        <v>23</v>
      </c>
      <c r="K45" s="24">
        <v>10227</v>
      </c>
      <c r="L45" s="25">
        <f t="shared" si="1"/>
        <v>12272.4</v>
      </c>
      <c r="M45" s="26"/>
      <c r="N45" s="27"/>
    </row>
    <row r="46" ht="16" customHeight="1" spans="1:14">
      <c r="A46" s="11"/>
      <c r="B46" s="8">
        <v>41</v>
      </c>
      <c r="C46" s="9" t="s">
        <v>64</v>
      </c>
      <c r="D46" s="10" t="s">
        <v>16</v>
      </c>
      <c r="E46" s="8" t="s">
        <v>22</v>
      </c>
      <c r="F46" s="10" t="s">
        <v>23</v>
      </c>
      <c r="G46" s="10" t="s">
        <v>24</v>
      </c>
      <c r="H46" s="8" t="s">
        <v>22</v>
      </c>
      <c r="I46" s="8" t="s">
        <v>22</v>
      </c>
      <c r="J46" s="10" t="s">
        <v>23</v>
      </c>
      <c r="K46" s="24">
        <v>194324</v>
      </c>
      <c r="L46" s="25">
        <f t="shared" si="1"/>
        <v>233188.8</v>
      </c>
      <c r="M46" s="26"/>
      <c r="N46" s="27"/>
    </row>
    <row r="47" ht="16" customHeight="1" spans="1:14">
      <c r="A47" s="11"/>
      <c r="B47" s="8">
        <v>42</v>
      </c>
      <c r="C47" s="9" t="s">
        <v>65</v>
      </c>
      <c r="D47" s="10" t="s">
        <v>16</v>
      </c>
      <c r="E47" s="8" t="s">
        <v>22</v>
      </c>
      <c r="F47" s="10" t="s">
        <v>23</v>
      </c>
      <c r="G47" s="10" t="s">
        <v>24</v>
      </c>
      <c r="H47" s="8" t="s">
        <v>22</v>
      </c>
      <c r="I47" s="8" t="s">
        <v>22</v>
      </c>
      <c r="J47" s="10" t="s">
        <v>23</v>
      </c>
      <c r="K47" s="24">
        <v>77835</v>
      </c>
      <c r="L47" s="25">
        <f t="shared" si="1"/>
        <v>93402</v>
      </c>
      <c r="M47" s="28"/>
      <c r="N47" s="27"/>
    </row>
    <row r="48" ht="16" customHeight="1" spans="1:14">
      <c r="A48" s="11"/>
      <c r="B48" s="8">
        <v>43</v>
      </c>
      <c r="C48" s="9" t="s">
        <v>66</v>
      </c>
      <c r="D48" s="10" t="s">
        <v>16</v>
      </c>
      <c r="E48" s="8" t="s">
        <v>22</v>
      </c>
      <c r="F48" s="10" t="s">
        <v>23</v>
      </c>
      <c r="G48" s="10" t="s">
        <v>24</v>
      </c>
      <c r="H48" s="8" t="s">
        <v>22</v>
      </c>
      <c r="I48" s="8" t="s">
        <v>22</v>
      </c>
      <c r="J48" s="10" t="s">
        <v>23</v>
      </c>
      <c r="K48" s="24">
        <v>23951</v>
      </c>
      <c r="L48" s="25">
        <f t="shared" si="1"/>
        <v>28741.2</v>
      </c>
      <c r="M48" s="28"/>
      <c r="N48" s="27"/>
    </row>
    <row r="49" ht="16" customHeight="1" spans="1:14">
      <c r="A49" s="11"/>
      <c r="B49" s="8">
        <v>44</v>
      </c>
      <c r="C49" s="12" t="s">
        <v>67</v>
      </c>
      <c r="D49" s="13" t="s">
        <v>68</v>
      </c>
      <c r="E49" s="8" t="s">
        <v>22</v>
      </c>
      <c r="F49" s="13" t="s">
        <v>23</v>
      </c>
      <c r="G49" s="13" t="s">
        <v>24</v>
      </c>
      <c r="H49" s="8" t="s">
        <v>22</v>
      </c>
      <c r="I49" s="8" t="s">
        <v>22</v>
      </c>
      <c r="J49" s="10" t="s">
        <v>23</v>
      </c>
      <c r="K49" s="30">
        <v>15682</v>
      </c>
      <c r="L49" s="25">
        <f t="shared" si="1"/>
        <v>18818.4</v>
      </c>
      <c r="M49" s="31"/>
      <c r="N49" s="27"/>
    </row>
    <row r="50" ht="16" customHeight="1" spans="1:16">
      <c r="A50" s="11"/>
      <c r="B50" s="8">
        <v>45</v>
      </c>
      <c r="C50" s="14" t="s">
        <v>69</v>
      </c>
      <c r="D50" s="13" t="s">
        <v>68</v>
      </c>
      <c r="E50" s="8" t="s">
        <v>22</v>
      </c>
      <c r="F50" s="13" t="s">
        <v>23</v>
      </c>
      <c r="G50" s="13" t="s">
        <v>24</v>
      </c>
      <c r="H50" s="8" t="s">
        <v>22</v>
      </c>
      <c r="I50" s="8" t="s">
        <v>22</v>
      </c>
      <c r="J50" s="10" t="s">
        <v>23</v>
      </c>
      <c r="K50" s="30">
        <v>174511</v>
      </c>
      <c r="L50" s="25">
        <f t="shared" si="1"/>
        <v>209413.2</v>
      </c>
      <c r="M50" s="32"/>
      <c r="N50" s="27"/>
      <c r="O50" s="33"/>
      <c r="P50" s="33"/>
    </row>
    <row r="51" ht="16" customHeight="1" spans="1:16">
      <c r="A51" s="11"/>
      <c r="B51" s="8">
        <v>46</v>
      </c>
      <c r="C51" s="14" t="s">
        <v>70</v>
      </c>
      <c r="D51" s="13" t="s">
        <v>68</v>
      </c>
      <c r="E51" s="8" t="s">
        <v>22</v>
      </c>
      <c r="F51" s="13" t="s">
        <v>23</v>
      </c>
      <c r="G51" s="13" t="s">
        <v>24</v>
      </c>
      <c r="H51" s="8" t="s">
        <v>22</v>
      </c>
      <c r="I51" s="8" t="s">
        <v>22</v>
      </c>
      <c r="J51" s="10" t="s">
        <v>23</v>
      </c>
      <c r="K51" s="30">
        <v>188838</v>
      </c>
      <c r="L51" s="25">
        <f t="shared" si="1"/>
        <v>226605.6</v>
      </c>
      <c r="M51" s="32"/>
      <c r="N51" s="27"/>
      <c r="O51" s="33"/>
      <c r="P51" s="33"/>
    </row>
    <row r="52" ht="16" customHeight="1" spans="1:14">
      <c r="A52" s="15"/>
      <c r="B52" s="8">
        <v>47</v>
      </c>
      <c r="C52" s="14" t="s">
        <v>71</v>
      </c>
      <c r="D52" s="13" t="s">
        <v>68</v>
      </c>
      <c r="E52" s="16"/>
      <c r="F52" s="13" t="s">
        <v>23</v>
      </c>
      <c r="G52" s="13" t="s">
        <v>24</v>
      </c>
      <c r="H52" s="8" t="s">
        <v>22</v>
      </c>
      <c r="I52" s="8" t="s">
        <v>22</v>
      </c>
      <c r="J52" s="10" t="s">
        <v>23</v>
      </c>
      <c r="K52" s="25">
        <v>47323</v>
      </c>
      <c r="L52" s="25">
        <f t="shared" si="1"/>
        <v>56787.6</v>
      </c>
      <c r="M52" s="34"/>
      <c r="N52" s="27"/>
    </row>
    <row r="53" ht="17" customHeight="1" spans="1:13">
      <c r="A53" s="15"/>
      <c r="B53" s="8"/>
      <c r="C53" s="17"/>
      <c r="D53" s="10"/>
      <c r="E53" s="16"/>
      <c r="F53" s="10"/>
      <c r="G53" s="10"/>
      <c r="H53" s="16"/>
      <c r="I53" s="17"/>
      <c r="J53" s="16"/>
      <c r="K53" s="35">
        <f>SUM(K6:K52)</f>
        <v>1644896</v>
      </c>
      <c r="L53" s="35">
        <f>SUM(L6:L52)</f>
        <v>1973875.2</v>
      </c>
      <c r="M53" s="36"/>
    </row>
    <row r="54" ht="37" customHeight="1" spans="1:13">
      <c r="A54" s="10"/>
      <c r="B54" s="8">
        <v>63</v>
      </c>
      <c r="C54" s="17" t="s">
        <v>72</v>
      </c>
      <c r="D54" s="10"/>
      <c r="E54" s="16" t="s">
        <v>73</v>
      </c>
      <c r="F54" s="10"/>
      <c r="G54" s="10" t="s">
        <v>74</v>
      </c>
      <c r="H54" s="16"/>
      <c r="I54" s="17" t="s">
        <v>75</v>
      </c>
      <c r="J54" s="16" t="s">
        <v>76</v>
      </c>
      <c r="K54" s="37" t="s">
        <v>77</v>
      </c>
      <c r="L54" s="17" t="s">
        <v>78</v>
      </c>
      <c r="M54" s="36"/>
    </row>
    <row r="55" ht="32" customHeight="1" spans="1:13">
      <c r="A55" s="18" t="s">
        <v>79</v>
      </c>
      <c r="B55" s="5"/>
      <c r="C55" s="5"/>
      <c r="D55" s="5"/>
      <c r="E55" s="5"/>
      <c r="F55" s="5"/>
      <c r="G55" s="5"/>
      <c r="H55" s="5"/>
      <c r="I55" s="5"/>
      <c r="J55" s="5"/>
      <c r="K55" s="38"/>
      <c r="L55" s="5"/>
      <c r="M55" s="5"/>
    </row>
  </sheetData>
  <sortState ref="C80:K84">
    <sortCondition ref="K80:K84" descending="1"/>
  </sortState>
  <mergeCells count="17">
    <mergeCell ref="A3:M3"/>
    <mergeCell ref="C54:D54"/>
    <mergeCell ref="E54:F54"/>
    <mergeCell ref="G54:H54"/>
    <mergeCell ref="A55:M55"/>
    <mergeCell ref="A4:A5"/>
    <mergeCell ref="A6:A37"/>
    <mergeCell ref="A38:A52"/>
    <mergeCell ref="B4:B5"/>
    <mergeCell ref="C4:C5"/>
    <mergeCell ref="F4:F5"/>
    <mergeCell ref="G4:G5"/>
    <mergeCell ref="H4:H5"/>
    <mergeCell ref="J4:J5"/>
    <mergeCell ref="M4:M5"/>
    <mergeCell ref="N4:N5"/>
    <mergeCell ref="A1:M2"/>
  </mergeCells>
  <printOptions horizontalCentered="1"/>
  <pageMargins left="0.393055555555556" right="0.393055555555556" top="0.393055555555556" bottom="0.1965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曾小厨¹º³º</cp:lastModifiedBy>
  <dcterms:created xsi:type="dcterms:W3CDTF">2023-03-07T00:36:00Z</dcterms:created>
  <dcterms:modified xsi:type="dcterms:W3CDTF">2023-03-21T07:32:59Z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A9A3E2FF87E84ACF9954F7B86A859A40</vt:lpwstr>
  </property>
  <property fmtid="{D5CDD505-2E9C-101B-9397-08002B2CF9AE}" pid="3" name="KSOProductBuildVer">
    <vt:lpwstr>2052-11.1.0.13703</vt:lpwstr>
  </property>
</Properties>
</file>