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845"/>
  </bookViews>
  <sheets>
    <sheet name="融水苗族自治县工业集中区—康田香杉科技产业园项目" sheetId="1" r:id="rId1"/>
    <sheet name="融水苗族自治县农村现代物流（流通）体系综合体项目（一期）"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<sst xmlns="http://schemas.openxmlformats.org/spreadsheetml/2006/main" count="304" uniqueCount="121">
  <si>
    <r>
      <rPr>
        <b/>
        <sz val="18"/>
        <color rgb="FF000000"/>
        <rFont val="宋体"/>
        <charset val="134"/>
      </rPr>
      <t>2023年度预算项目绩效自评表</t>
    </r>
  </si>
  <si>
    <t>项目名称</t>
  </si>
  <si>
    <t>融水苗族自治县工业集中区—康田香杉科技产业园项目</t>
  </si>
  <si>
    <t>项目编码</t>
  </si>
  <si>
    <t>450225230413400081772</t>
  </si>
  <si>
    <t>项目实施单位</t>
  </si>
  <si>
    <t>融水县融创产业投资发展有限责任公司</t>
  </si>
  <si>
    <t>主管部门</t>
  </si>
  <si>
    <t>134-融水苗族自治县工业集中区管理委员会服务中心</t>
  </si>
  <si>
    <t>预算执行情况
(万元)</t>
  </si>
  <si>
    <t>资金来源</t>
  </si>
  <si>
    <t>年初预算数</t>
  </si>
  <si>
    <t>年中预算调整数</t>
  </si>
  <si>
    <t>调整后预算数</t>
  </si>
  <si>
    <t>实际支出数</t>
  </si>
  <si>
    <t>预算执行率(%)</t>
  </si>
  <si>
    <t>合计</t>
  </si>
  <si>
    <t>其中：一般公共预算拨款</t>
  </si>
  <si>
    <t>其中: 上级</t>
  </si>
  <si>
    <t>0.0</t>
  </si>
  <si>
    <t>1200.0</t>
  </si>
  <si>
    <t>0</t>
  </si>
  <si>
    <t xml:space="preserve">      本级</t>
  </si>
  <si>
    <t>政府性基金</t>
  </si>
  <si>
    <t xml:space="preserve"> ——</t>
  </si>
  <si>
    <t>7000.0</t>
  </si>
  <si>
    <t>4000.0</t>
  </si>
  <si>
    <t xml:space="preserve">  国有资本经营预算</t>
  </si>
  <si>
    <t xml:space="preserve">      其他资金</t>
  </si>
  <si>
    <t>财政拨款预算调整率（%）</t>
  </si>
  <si>
    <t>调整原因说明</t>
  </si>
  <si>
    <t/>
  </si>
  <si>
    <t>项目概况（包括项目立项依据、可行性和必要性、支持范围、实施内容等）</t>
  </si>
  <si>
    <t>建设1-7#标准厂房约87,000平方米，园区配套次干路丹江桥两侧道路衔接工程、天狮岭路、芦笛路B段，泄洪工程及配套基础设施。</t>
  </si>
  <si>
    <t>项目起始时间</t>
  </si>
  <si>
    <t>2022年11月</t>
  </si>
  <si>
    <t>项目终止时间</t>
  </si>
  <si>
    <t>2024年12月</t>
  </si>
  <si>
    <t>项目实施进度安排</t>
  </si>
  <si>
    <t>项目计划建设周期为24月，已于2022年11月开工建设，预计于2024年12月年底竣工</t>
  </si>
  <si>
    <t>年度绩效目标</t>
  </si>
  <si>
    <t>本项目是融水苗族自治县工业集中区重点建设项目，项目实施对融水苗族自治县工业集中区若干个同类项目可起到典型示范作用，可有效满足中小企业对工业标准厂房的需求，利于融水县优化生产力布局和融水苗族自治县工业集中区吸引更多企业入驻，培育园区经济增长点，对加快融水县工业转型升级，培育乡镇农业农村发展新动能，做大做强香杉产业具有积极意义。</t>
  </si>
  <si>
    <t>自评得分（满分100分）</t>
  </si>
  <si>
    <t>预算执行（10分）</t>
  </si>
  <si>
    <t>项目绩效目标衡量指标</t>
  </si>
  <si>
    <t>一级指标</t>
  </si>
  <si>
    <t>二级指标</t>
  </si>
  <si>
    <t>指标内容</t>
  </si>
  <si>
    <t>指标值</t>
  </si>
  <si>
    <t>分值</t>
  </si>
  <si>
    <t>实际完成值</t>
  </si>
  <si>
    <t>指标得分</t>
  </si>
  <si>
    <t>完成情况简要描述</t>
  </si>
  <si>
    <t>偏差原因及改进措施</t>
  </si>
  <si>
    <t>产出指标</t>
  </si>
  <si>
    <t>数量指标</t>
  </si>
  <si>
    <t>建设(改造、修缮)工程数量</t>
  </si>
  <si>
    <t>≥6个</t>
  </si>
  <si>
    <t>10</t>
  </si>
  <si>
    <t>达成预期目标</t>
  </si>
  <si>
    <t>建设(改造、修缮)工程量</t>
  </si>
  <si>
    <t>≥87000平方米、公里等</t>
  </si>
  <si>
    <t>87000</t>
  </si>
  <si>
    <t>质量指标</t>
  </si>
  <si>
    <t>竣工验收合格率</t>
  </si>
  <si>
    <t>≥100%</t>
  </si>
  <si>
    <t>5</t>
  </si>
  <si>
    <t>100</t>
  </si>
  <si>
    <t>项目设计变更率</t>
  </si>
  <si>
    <t>＜10%</t>
  </si>
  <si>
    <t>时效指标</t>
  </si>
  <si>
    <t>项目按计划完工率</t>
  </si>
  <si>
    <t>项目按计划开工率</t>
  </si>
  <si>
    <t>成本指标</t>
  </si>
  <si>
    <t>超概算项目比例</t>
  </si>
  <si>
    <t>＜5%</t>
  </si>
  <si>
    <t>效益指标</t>
  </si>
  <si>
    <t>社会效益</t>
  </si>
  <si>
    <t>项目受益人数</t>
  </si>
  <si>
    <t>≥600人</t>
  </si>
  <si>
    <t>600</t>
  </si>
  <si>
    <t>建筑（工程）综合利用率</t>
  </si>
  <si>
    <t>设施正常运转率</t>
  </si>
  <si>
    <t>满意度指标</t>
  </si>
  <si>
    <t>服务对象满意度</t>
  </si>
  <si>
    <t>受益群体满意度</t>
  </si>
  <si>
    <t>≥95%</t>
  </si>
  <si>
    <t>95</t>
  </si>
  <si>
    <t>融水苗族自治县农村现代物流（流通）体系综合体项目（一期）</t>
  </si>
  <si>
    <t>450225230413400081858</t>
  </si>
  <si>
    <t>6000.0</t>
  </si>
  <si>
    <t>1000.0</t>
  </si>
  <si>
    <t>地块1建设1栋多层的交易中心(1#楼)约9000㎡、仓储物流及商贸物流厂房（5-9#楼）约17928㎡及辅助用房，新建商贸物流厂房6480㎡（2-4#）及物流园场内道路、配电、消防等配套设施。地块2主要建设2栋3层商混框架厂房和2栋单层钢构标准厂房（10-13#）及室外给排水、道路等配套工程，建筑总面积15200平方米。</t>
  </si>
  <si>
    <t>2021年11月</t>
  </si>
  <si>
    <t>2024年6月</t>
  </si>
  <si>
    <t>项目计划建设周期为30月，已于2021年11月开工建设，预计于2024年6月底竣工.</t>
  </si>
  <si>
    <t>目充分利用康田工业园区在资金、技术、人才、市场等各方面的优势，按照“大市场，大贸易，大流通”的思路，加快繁荣城乡经济，加快商贸物流和现代服务业，建设以生产、加工、仓储、销售、转运、停车场及信息服务为一体的的现代化物流园。本项目建设，对于健全和完善以市场为导向、规范交易、公平竞争的物资流通体制具有积极的促进作用。1、项目建设是符合国家大力推进现代物流业发展、物流振兴规划、乡村振兴的要求；2、项目建设是引导和转化融水县潜在物流需求的需要；3、项目的建设是优化融水县经济结构，促进和社会经济发展的需要；4、项目建设是提高企业效益促进其自身发展的需要.　</t>
  </si>
  <si>
    <t>建筑面积</t>
  </si>
  <si>
    <t>＝48608平方米</t>
  </si>
  <si>
    <t>20</t>
  </si>
  <si>
    <t>48608</t>
  </si>
  <si>
    <t>项目竣工验收合格率</t>
  </si>
  <si>
    <t>≥98%</t>
  </si>
  <si>
    <t>项目建设完工率</t>
  </si>
  <si>
    <t>标准厂房施工成本</t>
  </si>
  <si>
    <t>≤1650平方米/元</t>
  </si>
  <si>
    <t>1650</t>
  </si>
  <si>
    <t>经济效益</t>
  </si>
  <si>
    <t>新增厂房面积数量</t>
  </si>
  <si>
    <t>解决劳动就业人口</t>
  </si>
  <si>
    <t>≥200人</t>
  </si>
  <si>
    <t>200</t>
  </si>
  <si>
    <t>生态效益</t>
  </si>
  <si>
    <t>基础设施道路环境</t>
  </si>
  <si>
    <t>干净整洁</t>
  </si>
  <si>
    <t>达成预期指标</t>
  </si>
  <si>
    <t>可持续影响</t>
  </si>
  <si>
    <t>项目形成资产使用年限</t>
  </si>
  <si>
    <t>≥50年</t>
  </si>
  <si>
    <t>50</t>
  </si>
  <si>
    <t>收益人口满意度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</si>
</sst>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0"/>
      <name val="Arial"/>
      <charset val="134"/>
    </font>
    <font>
      <b/>
      <sz val="18"/>
      <color rgb="FF000000"/>
      <name val="宋体"/>
      <charset val="134"/>
    </font>
    <font>
      <sz val="11"/>
      <name val="宋体"/>
      <charset val="134"/>
    </font>
    <font>
      <b/>
      <sz val="11"/>
      <name val="仿宋_GB2312"/>
      <charset val="134"/>
    </font>
    <font>
      <b/>
      <sz val="11"/>
      <name val="宋体"/>
      <charset val="134"/>
    </font>
    <font>
      <b/>
      <sz val="11"/>
      <color rgb="FF000000"/>
      <name val="宋体"/>
      <charset val="134"/>
    </font>
    <font>
      <sz val="11"/>
      <name val="仿宋_GB2312"/>
      <charset val="134"/>
    </font>
    <font>
      <sz val="11"/>
      <color rgb="FF000000"/>
      <name val="Calibri"/>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2">
    <xf numFmtId="0" fontId="0" fillId="0" borderId="0" xfId="0">
      <alignment vertical="center"/>
    </xf>
    <xf numFmtId="0" fontId="1" fillId="0" borderId="0" xfId="0" applyNumberFormat="1" applyFont="1" applyFill="1" applyBorder="1" applyAlignment="1" applyProtection="1"/>
    <xf numFmtId="0" fontId="1" fillId="0" borderId="0" xfId="0" applyFont="1" applyFill="1" applyBorder="1" applyAlignment="1"/>
    <xf numFmtId="0" fontId="1" fillId="0" borderId="0" xfId="0" applyFont="1" applyFill="1" applyAlignment="1">
      <alignment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right"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vertical="center"/>
    </xf>
    <xf numFmtId="0" fontId="6" fillId="0" borderId="1" xfId="0" applyFont="1" applyFill="1" applyBorder="1" applyAlignment="1">
      <alignment horizontal="center" vertical="center" wrapText="1"/>
    </xf>
    <xf numFmtId="10" fontId="3"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xf>
    <xf numFmtId="0" fontId="1" fillId="0" borderId="0" xfId="0" applyFont="1" applyFill="1" applyBorder="1" applyAlignment="1">
      <alignment wrapText="1"/>
    </xf>
    <xf numFmtId="0" fontId="8" fillId="0" borderId="0" xfId="0" applyFont="1" applyFill="1" applyBorder="1" applyAlignment="1" applyProtection="1"/>
    <xf numFmtId="0" fontId="9" fillId="0" borderId="0" xfId="0" applyFont="1" applyFill="1" applyBorder="1" applyAlignment="1" applyProtection="1">
      <alignment horizontal="center" vertical="center"/>
    </xf>
    <xf numFmtId="0" fontId="1" fillId="0" borderId="0" xfId="0" applyNumberFormat="1" applyFont="1" applyFill="1" applyBorder="1" applyAlignment="1" applyProtection="1">
      <alignment wrapText="1"/>
    </xf>
    <xf numFmtId="0" fontId="5" fillId="0" borderId="1" xfId="0" applyFont="1" applyFill="1" applyBorder="1" applyAlignment="1" applyProtection="1">
      <alignment horizontal="right" vertical="center" wrapText="1"/>
    </xf>
    <xf numFmtId="0" fontId="3" fillId="0" borderId="1" xfId="0" applyFont="1" applyFill="1" applyBorder="1" applyAlignment="1" applyProtection="1">
      <alignment vertical="center" wrapText="1"/>
    </xf>
    <xf numFmtId="10" fontId="3"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6"/>
  <sheetViews>
    <sheetView tabSelected="1" topLeftCell="C12" workbookViewId="0">
      <selection activeCell="F21" sqref="F21"/>
    </sheetView>
  </sheetViews>
  <sheetFormatPr defaultColWidth="8.375" defaultRowHeight="12.55" customHeight="1"/>
  <cols>
    <col min="1" max="1" width="9.625" style="3" customWidth="1"/>
    <col min="2" max="2" width="15.875" style="1" customWidth="1"/>
    <col min="3" max="3" width="26.75" style="1" customWidth="1"/>
    <col min="4" max="4" width="18.375" style="27" customWidth="1"/>
    <col min="5" max="5" width="20.875" style="1" customWidth="1"/>
    <col min="6" max="6" width="26.75" style="1" customWidth="1"/>
    <col min="7" max="7" width="21.875" style="1" customWidth="1"/>
    <col min="8" max="8" width="22.5" style="1" customWidth="1"/>
    <col min="9" max="9" width="20.125" style="1" customWidth="1"/>
    <col min="10" max="10" width="19.75" style="1" customWidth="1"/>
    <col min="11" max="11" width="19" style="1" customWidth="1"/>
    <col min="12" max="16384" width="8.375" style="1"/>
  </cols>
  <sheetData>
    <row r="1" s="1" customFormat="1" ht="33" customHeight="1" spans="1:24">
      <c r="A1" s="4" t="s">
        <v>0</v>
      </c>
      <c r="B1" s="4"/>
      <c r="C1" s="4"/>
      <c r="D1" s="4"/>
      <c r="E1" s="4"/>
      <c r="F1" s="4"/>
      <c r="G1" s="4"/>
      <c r="H1" s="4"/>
      <c r="I1" s="4"/>
      <c r="J1" s="4"/>
      <c r="K1" s="4"/>
      <c r="L1" s="25"/>
      <c r="M1" s="25"/>
      <c r="N1" s="25"/>
      <c r="O1" s="25"/>
      <c r="P1" s="25"/>
      <c r="Q1" s="25"/>
      <c r="R1" s="25"/>
      <c r="S1" s="25"/>
      <c r="T1" s="25"/>
      <c r="U1" s="25"/>
      <c r="V1" s="25"/>
      <c r="W1" s="25"/>
      <c r="X1" s="25"/>
    </row>
    <row r="2" s="1" customFormat="1" ht="21.95" customHeight="1" spans="1:24">
      <c r="A2" s="5" t="s">
        <v>1</v>
      </c>
      <c r="B2" s="5"/>
      <c r="C2" s="6" t="s">
        <v>2</v>
      </c>
      <c r="D2" s="21"/>
      <c r="E2" s="6"/>
      <c r="F2" s="5" t="s">
        <v>3</v>
      </c>
      <c r="G2" s="5" t="s">
        <v>4</v>
      </c>
      <c r="H2" s="5"/>
      <c r="I2" s="5"/>
      <c r="J2" s="5"/>
      <c r="K2" s="5"/>
      <c r="L2" s="26"/>
      <c r="M2" s="26"/>
      <c r="N2" s="26"/>
      <c r="O2" s="26"/>
      <c r="P2" s="26"/>
      <c r="Q2" s="26"/>
      <c r="R2" s="26"/>
      <c r="S2" s="26"/>
      <c r="T2" s="25"/>
      <c r="U2" s="25"/>
      <c r="V2" s="25"/>
      <c r="W2" s="25"/>
      <c r="X2" s="25"/>
    </row>
    <row r="3" s="1" customFormat="1" ht="21.95" customHeight="1" spans="1:24">
      <c r="A3" s="5" t="s">
        <v>5</v>
      </c>
      <c r="B3" s="5"/>
      <c r="C3" s="5" t="s">
        <v>6</v>
      </c>
      <c r="D3" s="7"/>
      <c r="E3" s="5"/>
      <c r="F3" s="5" t="s">
        <v>7</v>
      </c>
      <c r="G3" s="5" t="s">
        <v>8</v>
      </c>
      <c r="H3" s="5"/>
      <c r="I3" s="5"/>
      <c r="J3" s="5"/>
      <c r="K3" s="5"/>
      <c r="L3" s="26"/>
      <c r="M3" s="26"/>
      <c r="N3" s="26"/>
      <c r="O3" s="26"/>
      <c r="P3" s="26"/>
      <c r="Q3" s="26"/>
      <c r="R3" s="26"/>
      <c r="S3" s="26"/>
      <c r="T3" s="25"/>
      <c r="U3" s="25"/>
      <c r="V3" s="25"/>
      <c r="W3" s="25"/>
      <c r="X3" s="25"/>
    </row>
    <row r="4" s="1" customFormat="1" ht="21.95" customHeight="1" spans="1:24">
      <c r="A4" s="7" t="s">
        <v>9</v>
      </c>
      <c r="B4" s="7"/>
      <c r="C4" s="8" t="s">
        <v>10</v>
      </c>
      <c r="D4" s="8"/>
      <c r="E4" s="8" t="s">
        <v>11</v>
      </c>
      <c r="F4" s="8"/>
      <c r="G4" s="8" t="s">
        <v>12</v>
      </c>
      <c r="H4" s="8" t="s">
        <v>13</v>
      </c>
      <c r="I4" s="8" t="s">
        <v>14</v>
      </c>
      <c r="J4" s="8" t="s">
        <v>15</v>
      </c>
      <c r="K4" s="8"/>
      <c r="L4" s="26"/>
      <c r="M4" s="26"/>
      <c r="N4" s="26"/>
      <c r="O4" s="26"/>
      <c r="P4" s="26"/>
      <c r="Q4" s="26"/>
      <c r="R4" s="26"/>
      <c r="S4" s="26"/>
      <c r="T4" s="25"/>
      <c r="U4" s="25"/>
      <c r="V4" s="25"/>
      <c r="W4" s="25"/>
      <c r="X4" s="25"/>
    </row>
    <row r="5" s="1" customFormat="1" ht="21.95" customHeight="1" spans="1:11">
      <c r="A5" s="7"/>
      <c r="B5" s="7"/>
      <c r="C5" s="9" t="s">
        <v>16</v>
      </c>
      <c r="D5" s="28"/>
      <c r="E5" s="5">
        <f t="shared" ref="E5:I5" si="0">E6+E7+E8+E9+E10</f>
        <v>0</v>
      </c>
      <c r="F5" s="5"/>
      <c r="G5" s="5">
        <f t="shared" si="0"/>
        <v>8200</v>
      </c>
      <c r="H5" s="7">
        <f t="shared" si="0"/>
        <v>8200</v>
      </c>
      <c r="I5" s="7">
        <f t="shared" si="0"/>
        <v>4000</v>
      </c>
      <c r="J5" s="13">
        <f>I5/H5</f>
        <v>0.48780487804878</v>
      </c>
      <c r="K5" s="13"/>
    </row>
    <row r="6" s="1" customFormat="1" ht="21.95" customHeight="1" spans="1:11">
      <c r="A6" s="7"/>
      <c r="B6" s="7"/>
      <c r="C6" s="10" t="s">
        <v>17</v>
      </c>
      <c r="D6" s="29" t="s">
        <v>18</v>
      </c>
      <c r="E6" s="5" t="s">
        <v>19</v>
      </c>
      <c r="F6" s="5"/>
      <c r="G6" s="5" t="s">
        <v>20</v>
      </c>
      <c r="H6" s="7" t="s">
        <v>20</v>
      </c>
      <c r="I6" s="7" t="s">
        <v>19</v>
      </c>
      <c r="J6" s="5" t="s">
        <v>21</v>
      </c>
      <c r="K6" s="5"/>
    </row>
    <row r="7" s="1" customFormat="1" ht="21.95" customHeight="1" spans="1:11">
      <c r="A7" s="7"/>
      <c r="B7" s="7"/>
      <c r="C7" s="10"/>
      <c r="D7" s="29" t="s">
        <v>22</v>
      </c>
      <c r="E7" s="5" t="s">
        <v>19</v>
      </c>
      <c r="F7" s="5"/>
      <c r="G7" s="5" t="s">
        <v>19</v>
      </c>
      <c r="H7" s="7" t="s">
        <v>19</v>
      </c>
      <c r="I7" s="7" t="s">
        <v>19</v>
      </c>
      <c r="J7" s="5" t="s">
        <v>21</v>
      </c>
      <c r="K7" s="5"/>
    </row>
    <row r="8" s="1" customFormat="1" ht="21.95" customHeight="1" spans="1:11">
      <c r="A8" s="7"/>
      <c r="B8" s="7"/>
      <c r="C8" s="5" t="s">
        <v>23</v>
      </c>
      <c r="D8" s="12" t="s">
        <v>24</v>
      </c>
      <c r="E8" s="5" t="s">
        <v>19</v>
      </c>
      <c r="F8" s="5"/>
      <c r="G8" s="5" t="s">
        <v>25</v>
      </c>
      <c r="H8" s="7" t="s">
        <v>25</v>
      </c>
      <c r="I8" s="7" t="s">
        <v>26</v>
      </c>
      <c r="J8" s="13">
        <f>I8/H8</f>
        <v>0.571428571428571</v>
      </c>
      <c r="K8" s="13"/>
    </row>
    <row r="9" s="1" customFormat="1" ht="21.95" customHeight="1" spans="1:11">
      <c r="A9" s="7"/>
      <c r="B9" s="7"/>
      <c r="C9" s="5" t="s">
        <v>27</v>
      </c>
      <c r="D9" s="12" t="s">
        <v>24</v>
      </c>
      <c r="E9" s="5" t="s">
        <v>19</v>
      </c>
      <c r="F9" s="5"/>
      <c r="G9" s="5" t="s">
        <v>19</v>
      </c>
      <c r="H9" s="7" t="s">
        <v>19</v>
      </c>
      <c r="I9" s="7" t="s">
        <v>19</v>
      </c>
      <c r="J9" s="5" t="s">
        <v>21</v>
      </c>
      <c r="K9" s="5"/>
    </row>
    <row r="10" s="1" customFormat="1" ht="21.95" customHeight="1" spans="1:11">
      <c r="A10" s="7"/>
      <c r="B10" s="7"/>
      <c r="C10" s="10" t="s">
        <v>28</v>
      </c>
      <c r="D10" s="12" t="s">
        <v>24</v>
      </c>
      <c r="E10" s="5" t="s">
        <v>19</v>
      </c>
      <c r="F10" s="5"/>
      <c r="G10" s="5" t="s">
        <v>19</v>
      </c>
      <c r="H10" s="7" t="s">
        <v>19</v>
      </c>
      <c r="I10" s="7" t="s">
        <v>19</v>
      </c>
      <c r="J10" s="5" t="s">
        <v>21</v>
      </c>
      <c r="K10" s="5"/>
    </row>
    <row r="11" s="1" customFormat="1" ht="30" customHeight="1" spans="1:11">
      <c r="A11" s="7" t="s">
        <v>29</v>
      </c>
      <c r="B11" s="7"/>
      <c r="C11" s="13">
        <v>1</v>
      </c>
      <c r="D11" s="30"/>
      <c r="E11" s="5" t="s">
        <v>30</v>
      </c>
      <c r="F11" s="5"/>
      <c r="G11" s="10" t="s">
        <v>31</v>
      </c>
      <c r="H11" s="10"/>
      <c r="I11" s="10"/>
      <c r="J11" s="10"/>
      <c r="K11" s="10"/>
    </row>
    <row r="12" s="1" customFormat="1" ht="84.95" customHeight="1" spans="1:24">
      <c r="A12" s="7" t="s">
        <v>32</v>
      </c>
      <c r="B12" s="7"/>
      <c r="C12" s="10" t="s">
        <v>33</v>
      </c>
      <c r="D12" s="14"/>
      <c r="E12" s="10"/>
      <c r="F12" s="10"/>
      <c r="G12" s="10"/>
      <c r="H12" s="10"/>
      <c r="I12" s="10"/>
      <c r="J12" s="10"/>
      <c r="K12" s="10"/>
      <c r="L12" s="25"/>
      <c r="M12" s="25"/>
      <c r="N12" s="25"/>
      <c r="O12" s="25"/>
      <c r="P12" s="25"/>
      <c r="Q12" s="25"/>
      <c r="R12" s="25"/>
      <c r="S12" s="25"/>
      <c r="T12" s="25"/>
      <c r="U12" s="25"/>
      <c r="V12" s="25"/>
      <c r="W12" s="25"/>
      <c r="X12" s="25"/>
    </row>
    <row r="13" s="1" customFormat="1" ht="27.95" customHeight="1" spans="1:24">
      <c r="A13" s="7" t="s">
        <v>34</v>
      </c>
      <c r="B13" s="7"/>
      <c r="C13" s="15" t="s">
        <v>35</v>
      </c>
      <c r="D13" s="16"/>
      <c r="E13" s="15"/>
      <c r="F13" s="7" t="s">
        <v>36</v>
      </c>
      <c r="G13" s="16" t="s">
        <v>37</v>
      </c>
      <c r="H13" s="16"/>
      <c r="I13" s="16"/>
      <c r="J13" s="16"/>
      <c r="K13" s="16"/>
      <c r="L13" s="25"/>
      <c r="M13" s="25"/>
      <c r="N13" s="25"/>
      <c r="O13" s="25"/>
      <c r="P13" s="25"/>
      <c r="Q13" s="25"/>
      <c r="R13" s="25"/>
      <c r="S13" s="25"/>
      <c r="T13" s="25"/>
      <c r="U13" s="25"/>
      <c r="V13" s="25"/>
      <c r="W13" s="25"/>
      <c r="X13" s="25"/>
    </row>
    <row r="14" s="1" customFormat="1" ht="27.95" customHeight="1" spans="1:24">
      <c r="A14" s="7" t="s">
        <v>38</v>
      </c>
      <c r="B14" s="7"/>
      <c r="C14" s="10" t="s">
        <v>39</v>
      </c>
      <c r="D14" s="14"/>
      <c r="E14" s="10"/>
      <c r="F14" s="10"/>
      <c r="G14" s="10"/>
      <c r="H14" s="10"/>
      <c r="I14" s="10"/>
      <c r="J14" s="10"/>
      <c r="K14" s="10"/>
      <c r="L14" s="25"/>
      <c r="M14" s="25"/>
      <c r="N14" s="25"/>
      <c r="O14" s="25"/>
      <c r="P14" s="25"/>
      <c r="Q14" s="25"/>
      <c r="R14" s="25"/>
      <c r="S14" s="25"/>
      <c r="T14" s="25"/>
      <c r="U14" s="25"/>
      <c r="V14" s="25"/>
      <c r="W14" s="25"/>
      <c r="X14" s="25"/>
    </row>
    <row r="15" s="1" customFormat="1" ht="59" customHeight="1" spans="1:24">
      <c r="A15" s="5" t="s">
        <v>40</v>
      </c>
      <c r="B15" s="5"/>
      <c r="C15" s="14" t="s">
        <v>41</v>
      </c>
      <c r="D15" s="14"/>
      <c r="E15" s="14"/>
      <c r="F15" s="14"/>
      <c r="G15" s="14"/>
      <c r="H15" s="14"/>
      <c r="I15" s="14"/>
      <c r="J15" s="14"/>
      <c r="K15" s="14"/>
      <c r="L15" s="25"/>
      <c r="M15" s="25"/>
      <c r="N15" s="25"/>
      <c r="O15" s="25"/>
      <c r="P15" s="25"/>
      <c r="Q15" s="25"/>
      <c r="R15" s="25"/>
      <c r="S15" s="25"/>
      <c r="T15" s="25"/>
      <c r="U15" s="25"/>
      <c r="V15" s="25"/>
      <c r="W15" s="25"/>
      <c r="X15" s="25"/>
    </row>
    <row r="16" s="1" customFormat="1" ht="27.95" customHeight="1" spans="1:24">
      <c r="A16" s="17" t="s">
        <v>42</v>
      </c>
      <c r="B16" s="17"/>
      <c r="C16" s="17"/>
      <c r="D16" s="31">
        <v>92.88</v>
      </c>
      <c r="E16" s="18"/>
      <c r="F16" s="19" t="s">
        <v>43</v>
      </c>
      <c r="G16" s="20">
        <f>IF(J5*10&gt;10,10,J5*10)</f>
        <v>4.8780487804878</v>
      </c>
      <c r="H16" s="20"/>
      <c r="I16" s="20"/>
      <c r="J16" s="20"/>
      <c r="K16" s="20"/>
      <c r="L16" s="25"/>
      <c r="M16" s="25"/>
      <c r="N16" s="25"/>
      <c r="O16" s="25"/>
      <c r="P16" s="25"/>
      <c r="Q16" s="25"/>
      <c r="R16" s="25"/>
      <c r="S16" s="25"/>
      <c r="T16" s="25"/>
      <c r="U16" s="25"/>
      <c r="V16" s="25"/>
      <c r="W16" s="25"/>
      <c r="X16" s="25"/>
    </row>
    <row r="17" s="1" customFormat="1" ht="30" customHeight="1" spans="1:11">
      <c r="A17" s="21" t="s">
        <v>44</v>
      </c>
      <c r="B17" s="8" t="s">
        <v>45</v>
      </c>
      <c r="C17" s="8" t="s">
        <v>46</v>
      </c>
      <c r="D17" s="8" t="s">
        <v>47</v>
      </c>
      <c r="E17" s="8"/>
      <c r="F17" s="8" t="s">
        <v>48</v>
      </c>
      <c r="G17" s="8" t="s">
        <v>49</v>
      </c>
      <c r="H17" s="8" t="s">
        <v>50</v>
      </c>
      <c r="I17" s="8" t="s">
        <v>51</v>
      </c>
      <c r="J17" s="8" t="s">
        <v>52</v>
      </c>
      <c r="K17" s="8" t="s">
        <v>53</v>
      </c>
    </row>
    <row r="18" s="1" customFormat="1" ht="33" customHeight="1" spans="1:11">
      <c r="A18" s="21"/>
      <c r="B18" s="21" t="s">
        <v>54</v>
      </c>
      <c r="C18" s="21" t="s">
        <v>55</v>
      </c>
      <c r="D18" s="22" t="s">
        <v>56</v>
      </c>
      <c r="E18" s="22"/>
      <c r="F18" s="21" t="s">
        <v>57</v>
      </c>
      <c r="G18" s="21" t="s">
        <v>58</v>
      </c>
      <c r="H18" s="21">
        <v>7</v>
      </c>
      <c r="I18" s="7" t="s">
        <v>58</v>
      </c>
      <c r="J18" s="14" t="s">
        <v>59</v>
      </c>
      <c r="K18" s="14" t="s">
        <v>31</v>
      </c>
    </row>
    <row r="19" s="1" customFormat="1" ht="29" customHeight="1" spans="1:11">
      <c r="A19" s="21"/>
      <c r="B19" s="21"/>
      <c r="C19" s="21"/>
      <c r="D19" s="22" t="s">
        <v>60</v>
      </c>
      <c r="E19" s="22"/>
      <c r="F19" s="21" t="s">
        <v>61</v>
      </c>
      <c r="G19" s="21" t="s">
        <v>58</v>
      </c>
      <c r="H19" s="21" t="s">
        <v>62</v>
      </c>
      <c r="I19" s="7" t="s">
        <v>58</v>
      </c>
      <c r="J19" s="14" t="s">
        <v>59</v>
      </c>
      <c r="K19" s="14" t="s">
        <v>31</v>
      </c>
    </row>
    <row r="20" s="1" customFormat="1" ht="22" customHeight="1" spans="1:11">
      <c r="A20" s="21"/>
      <c r="B20" s="21"/>
      <c r="C20" s="21" t="s">
        <v>63</v>
      </c>
      <c r="D20" s="22" t="s">
        <v>64</v>
      </c>
      <c r="E20" s="22"/>
      <c r="F20" s="23" t="s">
        <v>65</v>
      </c>
      <c r="G20" s="23" t="s">
        <v>66</v>
      </c>
      <c r="H20" s="23" t="s">
        <v>67</v>
      </c>
      <c r="I20" s="7" t="s">
        <v>66</v>
      </c>
      <c r="J20" s="14" t="s">
        <v>59</v>
      </c>
      <c r="K20" s="14" t="s">
        <v>31</v>
      </c>
    </row>
    <row r="21" s="1" customFormat="1" ht="22" customHeight="1" spans="1:11">
      <c r="A21" s="21"/>
      <c r="B21" s="21"/>
      <c r="C21" s="21"/>
      <c r="D21" s="22" t="s">
        <v>68</v>
      </c>
      <c r="E21" s="22"/>
      <c r="F21" s="21" t="s">
        <v>69</v>
      </c>
      <c r="G21" s="21" t="s">
        <v>66</v>
      </c>
      <c r="H21" s="21">
        <v>2</v>
      </c>
      <c r="I21" s="7" t="s">
        <v>66</v>
      </c>
      <c r="J21" s="14" t="s">
        <v>59</v>
      </c>
      <c r="K21" s="14" t="s">
        <v>31</v>
      </c>
    </row>
    <row r="22" s="1" customFormat="1" ht="22" customHeight="1" spans="1:11">
      <c r="A22" s="21"/>
      <c r="B22" s="21"/>
      <c r="C22" s="21" t="s">
        <v>70</v>
      </c>
      <c r="D22" s="22" t="s">
        <v>71</v>
      </c>
      <c r="E22" s="22"/>
      <c r="F22" s="23" t="s">
        <v>65</v>
      </c>
      <c r="G22" s="23" t="s">
        <v>66</v>
      </c>
      <c r="H22" s="23" t="s">
        <v>67</v>
      </c>
      <c r="I22" s="7" t="s">
        <v>66</v>
      </c>
      <c r="J22" s="14" t="s">
        <v>59</v>
      </c>
      <c r="K22" s="14" t="s">
        <v>31</v>
      </c>
    </row>
    <row r="23" s="1" customFormat="1" ht="22" customHeight="1" spans="1:11">
      <c r="A23" s="21"/>
      <c r="B23" s="21"/>
      <c r="C23" s="21"/>
      <c r="D23" s="22" t="s">
        <v>72</v>
      </c>
      <c r="E23" s="22"/>
      <c r="F23" s="21" t="s">
        <v>65</v>
      </c>
      <c r="G23" s="21" t="s">
        <v>66</v>
      </c>
      <c r="H23" s="21" t="s">
        <v>67</v>
      </c>
      <c r="I23" s="7" t="s">
        <v>66</v>
      </c>
      <c r="J23" s="14" t="s">
        <v>59</v>
      </c>
      <c r="K23" s="14" t="s">
        <v>31</v>
      </c>
    </row>
    <row r="24" s="1" customFormat="1" ht="22" customHeight="1" spans="1:11">
      <c r="A24" s="21"/>
      <c r="B24" s="21"/>
      <c r="C24" s="21" t="s">
        <v>73</v>
      </c>
      <c r="D24" s="22" t="s">
        <v>74</v>
      </c>
      <c r="E24" s="22"/>
      <c r="F24" s="23" t="s">
        <v>75</v>
      </c>
      <c r="G24" s="23" t="s">
        <v>58</v>
      </c>
      <c r="H24" s="23">
        <v>0</v>
      </c>
      <c r="I24" s="7" t="s">
        <v>58</v>
      </c>
      <c r="J24" s="14" t="s">
        <v>59</v>
      </c>
      <c r="K24" s="14" t="s">
        <v>31</v>
      </c>
    </row>
    <row r="25" s="1" customFormat="1" ht="22" customHeight="1" spans="1:11">
      <c r="A25" s="21"/>
      <c r="B25" s="21" t="s">
        <v>76</v>
      </c>
      <c r="C25" s="21" t="s">
        <v>77</v>
      </c>
      <c r="D25" s="22" t="s">
        <v>78</v>
      </c>
      <c r="E25" s="22"/>
      <c r="F25" s="21" t="s">
        <v>79</v>
      </c>
      <c r="G25" s="21" t="s">
        <v>58</v>
      </c>
      <c r="H25" s="21" t="s">
        <v>80</v>
      </c>
      <c r="I25" s="7" t="s">
        <v>58</v>
      </c>
      <c r="J25" s="14" t="s">
        <v>59</v>
      </c>
      <c r="K25" s="14" t="s">
        <v>31</v>
      </c>
    </row>
    <row r="26" s="1" customFormat="1" ht="22" customHeight="1" spans="1:11">
      <c r="A26" s="21"/>
      <c r="B26" s="21"/>
      <c r="C26" s="21"/>
      <c r="D26" s="22" t="s">
        <v>81</v>
      </c>
      <c r="E26" s="22"/>
      <c r="F26" s="21" t="s">
        <v>65</v>
      </c>
      <c r="G26" s="21" t="s">
        <v>58</v>
      </c>
      <c r="H26" s="21">
        <v>80</v>
      </c>
      <c r="I26" s="7">
        <v>8</v>
      </c>
      <c r="J26" s="14" t="s">
        <v>59</v>
      </c>
      <c r="K26" s="14" t="s">
        <v>31</v>
      </c>
    </row>
    <row r="27" s="1" customFormat="1" ht="22" customHeight="1" spans="1:11">
      <c r="A27" s="21"/>
      <c r="B27" s="21"/>
      <c r="C27" s="21"/>
      <c r="D27" s="22" t="s">
        <v>82</v>
      </c>
      <c r="E27" s="22"/>
      <c r="F27" s="21" t="s">
        <v>65</v>
      </c>
      <c r="G27" s="21" t="s">
        <v>58</v>
      </c>
      <c r="H27" s="21" t="s">
        <v>67</v>
      </c>
      <c r="I27" s="7" t="s">
        <v>58</v>
      </c>
      <c r="J27" s="14" t="s">
        <v>59</v>
      </c>
      <c r="K27" s="14" t="s">
        <v>31</v>
      </c>
    </row>
    <row r="28" s="1" customFormat="1" ht="22" customHeight="1" spans="1:11">
      <c r="A28" s="21"/>
      <c r="B28" s="21" t="s">
        <v>83</v>
      </c>
      <c r="C28" s="21" t="s">
        <v>84</v>
      </c>
      <c r="D28" s="22" t="s">
        <v>85</v>
      </c>
      <c r="E28" s="22"/>
      <c r="F28" s="21" t="s">
        <v>86</v>
      </c>
      <c r="G28" s="21" t="s">
        <v>58</v>
      </c>
      <c r="H28" s="21" t="s">
        <v>87</v>
      </c>
      <c r="I28" s="7" t="s">
        <v>58</v>
      </c>
      <c r="J28" s="14" t="s">
        <v>59</v>
      </c>
      <c r="K28" s="14" t="s">
        <v>31</v>
      </c>
    </row>
    <row r="29" s="2" customFormat="1" ht="42" customHeight="1" spans="1:11">
      <c r="A29" s="24"/>
      <c r="B29" s="1"/>
      <c r="C29" s="1"/>
      <c r="D29" s="27"/>
      <c r="E29" s="1"/>
      <c r="F29" s="1"/>
      <c r="G29" s="1"/>
      <c r="H29" s="1"/>
      <c r="I29" s="1"/>
      <c r="J29" s="1"/>
      <c r="K29" s="1"/>
    </row>
    <row r="30" s="2" customFormat="1" ht="42" customHeight="1" spans="1:11">
      <c r="A30" s="24"/>
      <c r="B30" s="1"/>
      <c r="C30" s="1"/>
      <c r="D30" s="27"/>
      <c r="E30" s="1"/>
      <c r="F30" s="1"/>
      <c r="G30" s="1"/>
      <c r="H30" s="1"/>
      <c r="I30" s="1"/>
      <c r="J30" s="1"/>
      <c r="K30" s="1"/>
    </row>
    <row r="31" s="2" customFormat="1" ht="42" customHeight="1" spans="1:11">
      <c r="A31" s="24"/>
      <c r="B31" s="1"/>
      <c r="C31" s="1"/>
      <c r="D31" s="27"/>
      <c r="E31" s="1"/>
      <c r="F31" s="1"/>
      <c r="G31" s="1"/>
      <c r="H31" s="1"/>
      <c r="I31" s="1"/>
      <c r="J31" s="1"/>
      <c r="K31" s="1"/>
    </row>
    <row r="32" s="2" customFormat="1" ht="42" customHeight="1" spans="1:11">
      <c r="A32" s="24"/>
      <c r="B32" s="1"/>
      <c r="C32" s="1"/>
      <c r="D32" s="27"/>
      <c r="E32" s="1"/>
      <c r="F32" s="1"/>
      <c r="G32" s="1"/>
      <c r="H32" s="1"/>
      <c r="I32" s="1"/>
      <c r="J32" s="1"/>
      <c r="K32" s="1"/>
    </row>
    <row r="33" s="2" customFormat="1" ht="42" customHeight="1" spans="1:11">
      <c r="A33" s="24"/>
      <c r="B33" s="1"/>
      <c r="C33" s="1"/>
      <c r="D33" s="27"/>
      <c r="E33" s="1"/>
      <c r="F33" s="1"/>
      <c r="G33" s="1"/>
      <c r="H33" s="1"/>
      <c r="I33" s="1"/>
      <c r="J33" s="1"/>
      <c r="K33" s="1"/>
    </row>
    <row r="34" s="2" customFormat="1" ht="42" customHeight="1" spans="1:11">
      <c r="A34" s="24"/>
      <c r="B34" s="1"/>
      <c r="C34" s="1"/>
      <c r="D34" s="27"/>
      <c r="E34" s="1"/>
      <c r="F34" s="1"/>
      <c r="G34" s="1"/>
      <c r="H34" s="1"/>
      <c r="I34" s="1"/>
      <c r="J34" s="1"/>
      <c r="K34" s="1"/>
    </row>
    <row r="35" s="2" customFormat="1" ht="42" customHeight="1" spans="1:11">
      <c r="A35" s="24"/>
      <c r="B35" s="1"/>
      <c r="C35" s="1"/>
      <c r="D35" s="27"/>
      <c r="E35" s="1"/>
      <c r="F35" s="1"/>
      <c r="G35" s="1"/>
      <c r="H35" s="1"/>
      <c r="I35" s="1"/>
      <c r="J35" s="1"/>
      <c r="K35" s="1"/>
    </row>
    <row r="36" s="2" customFormat="1" ht="42" customHeight="1" spans="1:11">
      <c r="A36" s="24"/>
      <c r="B36" s="1"/>
      <c r="C36" s="1"/>
      <c r="D36" s="27"/>
      <c r="E36" s="1"/>
      <c r="F36" s="1"/>
      <c r="G36" s="1"/>
      <c r="H36" s="1"/>
      <c r="I36" s="1"/>
      <c r="J36" s="1"/>
      <c r="K36" s="1"/>
    </row>
  </sheetData>
  <mergeCells count="60">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D27:E27"/>
    <mergeCell ref="D28:E28"/>
    <mergeCell ref="A17:A28"/>
    <mergeCell ref="B18:B24"/>
    <mergeCell ref="B25:B27"/>
    <mergeCell ref="C6:C7"/>
    <mergeCell ref="C18:C19"/>
    <mergeCell ref="C20:C21"/>
    <mergeCell ref="C22:C23"/>
    <mergeCell ref="C25:C27"/>
    <mergeCell ref="A4:B10"/>
  </mergeCells>
  <pageMargins left="0.7" right="0.7" top="0.75" bottom="0.75" header="0.3" footer="0.3"/>
  <pageSetup paperSize="9" scale="6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topLeftCell="C13" workbookViewId="0">
      <selection activeCell="C14" sqref="C14:K14"/>
    </sheetView>
  </sheetViews>
  <sheetFormatPr defaultColWidth="8.375" defaultRowHeight="12.55" customHeight="1"/>
  <cols>
    <col min="1" max="1" width="6" style="3" customWidth="1"/>
    <col min="2" max="2" width="13.125" style="1" customWidth="1"/>
    <col min="3" max="3" width="21.5" style="1" customWidth="1"/>
    <col min="4" max="4" width="14.25" style="1" customWidth="1"/>
    <col min="5" max="5" width="21.75" style="1" customWidth="1"/>
    <col min="6" max="6" width="20" style="1" customWidth="1"/>
    <col min="7" max="7" width="20.875" style="1" customWidth="1"/>
    <col min="8" max="8" width="17.25" style="1" customWidth="1"/>
    <col min="9" max="9" width="17" style="1" customWidth="1"/>
    <col min="10" max="10" width="16" style="1" customWidth="1"/>
    <col min="11" max="11" width="17.25" style="1" customWidth="1"/>
    <col min="12" max="16384" width="8.375" style="1"/>
  </cols>
  <sheetData>
    <row r="1" s="1" customFormat="1" ht="33" customHeight="1" spans="1:24">
      <c r="A1" s="4" t="s">
        <v>0</v>
      </c>
      <c r="B1" s="4"/>
      <c r="C1" s="4"/>
      <c r="D1" s="4"/>
      <c r="E1" s="4"/>
      <c r="F1" s="4"/>
      <c r="G1" s="4"/>
      <c r="H1" s="4"/>
      <c r="I1" s="4"/>
      <c r="J1" s="4"/>
      <c r="K1" s="4"/>
      <c r="L1" s="25"/>
      <c r="M1" s="25"/>
      <c r="N1" s="25"/>
      <c r="O1" s="25"/>
      <c r="P1" s="25"/>
      <c r="Q1" s="25"/>
      <c r="R1" s="25"/>
      <c r="S1" s="25"/>
      <c r="T1" s="25"/>
      <c r="U1" s="25"/>
      <c r="V1" s="25"/>
      <c r="W1" s="25"/>
      <c r="X1" s="25"/>
    </row>
    <row r="2" s="1" customFormat="1" ht="21.95" customHeight="1" spans="1:24">
      <c r="A2" s="5" t="s">
        <v>1</v>
      </c>
      <c r="B2" s="5"/>
      <c r="C2" s="6" t="s">
        <v>88</v>
      </c>
      <c r="D2" s="6"/>
      <c r="E2" s="6"/>
      <c r="F2" s="5" t="s">
        <v>3</v>
      </c>
      <c r="G2" s="5" t="s">
        <v>89</v>
      </c>
      <c r="H2" s="5"/>
      <c r="I2" s="5"/>
      <c r="J2" s="5"/>
      <c r="K2" s="5"/>
      <c r="L2" s="26"/>
      <c r="M2" s="26"/>
      <c r="N2" s="26"/>
      <c r="O2" s="26"/>
      <c r="P2" s="26"/>
      <c r="Q2" s="26"/>
      <c r="R2" s="26"/>
      <c r="S2" s="26"/>
      <c r="T2" s="25"/>
      <c r="U2" s="25"/>
      <c r="V2" s="25"/>
      <c r="W2" s="25"/>
      <c r="X2" s="25"/>
    </row>
    <row r="3" s="1" customFormat="1" ht="21.95" customHeight="1" spans="1:24">
      <c r="A3" s="5" t="s">
        <v>5</v>
      </c>
      <c r="B3" s="5"/>
      <c r="C3" s="5" t="s">
        <v>6</v>
      </c>
      <c r="D3" s="5"/>
      <c r="E3" s="5"/>
      <c r="F3" s="5" t="s">
        <v>7</v>
      </c>
      <c r="G3" s="5" t="s">
        <v>8</v>
      </c>
      <c r="H3" s="5"/>
      <c r="I3" s="5"/>
      <c r="J3" s="5"/>
      <c r="K3" s="5"/>
      <c r="L3" s="26"/>
      <c r="M3" s="26"/>
      <c r="N3" s="26"/>
      <c r="O3" s="26"/>
      <c r="P3" s="26"/>
      <c r="Q3" s="26"/>
      <c r="R3" s="26"/>
      <c r="S3" s="26"/>
      <c r="T3" s="25"/>
      <c r="U3" s="25"/>
      <c r="V3" s="25"/>
      <c r="W3" s="25"/>
      <c r="X3" s="25"/>
    </row>
    <row r="4" s="1" customFormat="1" ht="21.95" customHeight="1" spans="1:24">
      <c r="A4" s="7" t="s">
        <v>9</v>
      </c>
      <c r="B4" s="7"/>
      <c r="C4" s="8" t="s">
        <v>10</v>
      </c>
      <c r="D4" s="8"/>
      <c r="E4" s="8" t="s">
        <v>11</v>
      </c>
      <c r="F4" s="8"/>
      <c r="G4" s="8" t="s">
        <v>12</v>
      </c>
      <c r="H4" s="8" t="s">
        <v>13</v>
      </c>
      <c r="I4" s="8" t="s">
        <v>14</v>
      </c>
      <c r="J4" s="8" t="s">
        <v>15</v>
      </c>
      <c r="K4" s="8"/>
      <c r="L4" s="26"/>
      <c r="M4" s="26"/>
      <c r="N4" s="26"/>
      <c r="O4" s="26"/>
      <c r="P4" s="26"/>
      <c r="Q4" s="26"/>
      <c r="R4" s="26"/>
      <c r="S4" s="26"/>
      <c r="T4" s="25"/>
      <c r="U4" s="25"/>
      <c r="V4" s="25"/>
      <c r="W4" s="25"/>
      <c r="X4" s="25"/>
    </row>
    <row r="5" s="1" customFormat="1" ht="21.95" customHeight="1" spans="1:11">
      <c r="A5" s="7"/>
      <c r="B5" s="7"/>
      <c r="C5" s="9" t="s">
        <v>16</v>
      </c>
      <c r="D5" s="9"/>
      <c r="E5" s="5">
        <f t="shared" ref="E5:I5" si="0">E6+E7+E8+E9+E10</f>
        <v>0</v>
      </c>
      <c r="F5" s="5"/>
      <c r="G5" s="5">
        <f t="shared" si="0"/>
        <v>6000</v>
      </c>
      <c r="H5" s="7">
        <f t="shared" si="0"/>
        <v>6000</v>
      </c>
      <c r="I5" s="7">
        <f t="shared" si="0"/>
        <v>1000</v>
      </c>
      <c r="J5" s="13">
        <f>I5/H5</f>
        <v>0.166666666666667</v>
      </c>
      <c r="K5" s="13"/>
    </row>
    <row r="6" s="1" customFormat="1" ht="21.95" customHeight="1" spans="1:11">
      <c r="A6" s="7"/>
      <c r="B6" s="7"/>
      <c r="C6" s="10" t="s">
        <v>17</v>
      </c>
      <c r="D6" s="11" t="s">
        <v>18</v>
      </c>
      <c r="E6" s="5" t="s">
        <v>19</v>
      </c>
      <c r="F6" s="5"/>
      <c r="G6" s="5" t="s">
        <v>19</v>
      </c>
      <c r="H6" s="7" t="s">
        <v>19</v>
      </c>
      <c r="I6" s="7" t="s">
        <v>19</v>
      </c>
      <c r="J6" s="5" t="s">
        <v>21</v>
      </c>
      <c r="K6" s="5"/>
    </row>
    <row r="7" s="1" customFormat="1" ht="21.95" customHeight="1" spans="1:11">
      <c r="A7" s="7"/>
      <c r="B7" s="7"/>
      <c r="C7" s="10"/>
      <c r="D7" s="11" t="s">
        <v>22</v>
      </c>
      <c r="E7" s="5" t="s">
        <v>19</v>
      </c>
      <c r="F7" s="5"/>
      <c r="G7" s="5" t="s">
        <v>19</v>
      </c>
      <c r="H7" s="7" t="s">
        <v>19</v>
      </c>
      <c r="I7" s="7" t="s">
        <v>19</v>
      </c>
      <c r="J7" s="5" t="s">
        <v>21</v>
      </c>
      <c r="K7" s="5"/>
    </row>
    <row r="8" s="1" customFormat="1" ht="21.95" customHeight="1" spans="1:11">
      <c r="A8" s="7"/>
      <c r="B8" s="7"/>
      <c r="C8" s="5" t="s">
        <v>23</v>
      </c>
      <c r="D8" s="12" t="s">
        <v>24</v>
      </c>
      <c r="E8" s="5" t="s">
        <v>19</v>
      </c>
      <c r="F8" s="5"/>
      <c r="G8" s="5" t="s">
        <v>90</v>
      </c>
      <c r="H8" s="7" t="s">
        <v>90</v>
      </c>
      <c r="I8" s="7" t="s">
        <v>91</v>
      </c>
      <c r="J8" s="13">
        <v>0.1667</v>
      </c>
      <c r="K8" s="13"/>
    </row>
    <row r="9" s="1" customFormat="1" ht="21.95" customHeight="1" spans="1:11">
      <c r="A9" s="7"/>
      <c r="B9" s="7"/>
      <c r="C9" s="5" t="s">
        <v>27</v>
      </c>
      <c r="D9" s="12" t="s">
        <v>24</v>
      </c>
      <c r="E9" s="5" t="s">
        <v>19</v>
      </c>
      <c r="F9" s="5"/>
      <c r="G9" s="5" t="s">
        <v>19</v>
      </c>
      <c r="H9" s="7" t="s">
        <v>19</v>
      </c>
      <c r="I9" s="7" t="s">
        <v>19</v>
      </c>
      <c r="J9" s="5" t="s">
        <v>21</v>
      </c>
      <c r="K9" s="5"/>
    </row>
    <row r="10" s="1" customFormat="1" ht="21.95" customHeight="1" spans="1:11">
      <c r="A10" s="7"/>
      <c r="B10" s="7"/>
      <c r="C10" s="10" t="s">
        <v>28</v>
      </c>
      <c r="D10" s="12" t="s">
        <v>24</v>
      </c>
      <c r="E10" s="5" t="s">
        <v>19</v>
      </c>
      <c r="F10" s="5"/>
      <c r="G10" s="5" t="s">
        <v>19</v>
      </c>
      <c r="H10" s="7" t="s">
        <v>19</v>
      </c>
      <c r="I10" s="7" t="s">
        <v>19</v>
      </c>
      <c r="J10" s="5" t="s">
        <v>21</v>
      </c>
      <c r="K10" s="5"/>
    </row>
    <row r="11" s="1" customFormat="1" ht="30" customHeight="1" spans="1:11">
      <c r="A11" s="7" t="s">
        <v>29</v>
      </c>
      <c r="B11" s="7"/>
      <c r="C11" s="13">
        <v>1</v>
      </c>
      <c r="D11" s="13"/>
      <c r="E11" s="5" t="s">
        <v>30</v>
      </c>
      <c r="F11" s="5"/>
      <c r="G11" s="10" t="s">
        <v>31</v>
      </c>
      <c r="H11" s="10"/>
      <c r="I11" s="10"/>
      <c r="J11" s="10"/>
      <c r="K11" s="10"/>
    </row>
    <row r="12" s="1" customFormat="1" ht="84.95" customHeight="1" spans="1:24">
      <c r="A12" s="7" t="s">
        <v>32</v>
      </c>
      <c r="B12" s="7"/>
      <c r="C12" s="14" t="s">
        <v>92</v>
      </c>
      <c r="D12" s="14"/>
      <c r="E12" s="14"/>
      <c r="F12" s="14"/>
      <c r="G12" s="14"/>
      <c r="H12" s="14"/>
      <c r="I12" s="14"/>
      <c r="J12" s="14"/>
      <c r="K12" s="14"/>
      <c r="L12" s="25"/>
      <c r="M12" s="25"/>
      <c r="N12" s="25"/>
      <c r="O12" s="25"/>
      <c r="P12" s="25"/>
      <c r="Q12" s="25"/>
      <c r="R12" s="25"/>
      <c r="S12" s="25"/>
      <c r="T12" s="25"/>
      <c r="U12" s="25"/>
      <c r="V12" s="25"/>
      <c r="W12" s="25"/>
      <c r="X12" s="25"/>
    </row>
    <row r="13" s="1" customFormat="1" ht="27.95" customHeight="1" spans="1:24">
      <c r="A13" s="7" t="s">
        <v>34</v>
      </c>
      <c r="B13" s="7"/>
      <c r="C13" s="15" t="s">
        <v>93</v>
      </c>
      <c r="D13" s="15"/>
      <c r="E13" s="15"/>
      <c r="F13" s="7" t="s">
        <v>36</v>
      </c>
      <c r="G13" s="16" t="s">
        <v>94</v>
      </c>
      <c r="H13" s="16"/>
      <c r="I13" s="16"/>
      <c r="J13" s="16"/>
      <c r="K13" s="16"/>
      <c r="L13" s="25"/>
      <c r="M13" s="25"/>
      <c r="N13" s="25"/>
      <c r="O13" s="25"/>
      <c r="P13" s="25"/>
      <c r="Q13" s="25"/>
      <c r="R13" s="25"/>
      <c r="S13" s="25"/>
      <c r="T13" s="25"/>
      <c r="U13" s="25"/>
      <c r="V13" s="25"/>
      <c r="W13" s="25"/>
      <c r="X13" s="25"/>
    </row>
    <row r="14" s="1" customFormat="1" ht="27.95" customHeight="1" spans="1:24">
      <c r="A14" s="7" t="s">
        <v>38</v>
      </c>
      <c r="B14" s="7"/>
      <c r="C14" s="10" t="s">
        <v>95</v>
      </c>
      <c r="D14" s="10"/>
      <c r="E14" s="10"/>
      <c r="F14" s="10"/>
      <c r="G14" s="10"/>
      <c r="H14" s="10"/>
      <c r="I14" s="10"/>
      <c r="J14" s="10"/>
      <c r="K14" s="10"/>
      <c r="L14" s="25"/>
      <c r="M14" s="25"/>
      <c r="N14" s="25"/>
      <c r="O14" s="25"/>
      <c r="P14" s="25"/>
      <c r="Q14" s="25"/>
      <c r="R14" s="25"/>
      <c r="S14" s="25"/>
      <c r="T14" s="25"/>
      <c r="U14" s="25"/>
      <c r="V14" s="25"/>
      <c r="W14" s="25"/>
      <c r="X14" s="25"/>
    </row>
    <row r="15" s="1" customFormat="1" ht="68" customHeight="1" spans="1:24">
      <c r="A15" s="5" t="s">
        <v>40</v>
      </c>
      <c r="B15" s="5"/>
      <c r="C15" s="14" t="s">
        <v>96</v>
      </c>
      <c r="D15" s="14"/>
      <c r="E15" s="14"/>
      <c r="F15" s="14"/>
      <c r="G15" s="14"/>
      <c r="H15" s="14"/>
      <c r="I15" s="14"/>
      <c r="J15" s="14"/>
      <c r="K15" s="14"/>
      <c r="L15" s="25"/>
      <c r="M15" s="25"/>
      <c r="N15" s="25"/>
      <c r="O15" s="25"/>
      <c r="P15" s="25"/>
      <c r="Q15" s="25"/>
      <c r="R15" s="25"/>
      <c r="S15" s="25"/>
      <c r="T15" s="25"/>
      <c r="U15" s="25"/>
      <c r="V15" s="25"/>
      <c r="W15" s="25"/>
      <c r="X15" s="25"/>
    </row>
    <row r="16" s="1" customFormat="1" ht="27.95" customHeight="1" spans="1:24">
      <c r="A16" s="17" t="s">
        <v>42</v>
      </c>
      <c r="B16" s="17"/>
      <c r="C16" s="17"/>
      <c r="D16" s="18">
        <v>91.67</v>
      </c>
      <c r="E16" s="18"/>
      <c r="F16" s="19" t="s">
        <v>43</v>
      </c>
      <c r="G16" s="20">
        <f>IF(J5*10&gt;10,10,J5*10)</f>
        <v>1.66666666666667</v>
      </c>
      <c r="H16" s="20"/>
      <c r="I16" s="20"/>
      <c r="J16" s="20"/>
      <c r="K16" s="20"/>
      <c r="L16" s="25"/>
      <c r="M16" s="25"/>
      <c r="N16" s="25"/>
      <c r="O16" s="25"/>
      <c r="P16" s="25"/>
      <c r="Q16" s="25"/>
      <c r="R16" s="25"/>
      <c r="S16" s="25"/>
      <c r="T16" s="25"/>
      <c r="U16" s="25"/>
      <c r="V16" s="25"/>
      <c r="W16" s="25"/>
      <c r="X16" s="25"/>
    </row>
    <row r="17" s="1" customFormat="1" ht="30" customHeight="1" spans="1:11">
      <c r="A17" s="21" t="s">
        <v>44</v>
      </c>
      <c r="B17" s="8" t="s">
        <v>45</v>
      </c>
      <c r="C17" s="8" t="s">
        <v>46</v>
      </c>
      <c r="D17" s="8" t="s">
        <v>47</v>
      </c>
      <c r="E17" s="8"/>
      <c r="F17" s="8" t="s">
        <v>48</v>
      </c>
      <c r="G17" s="8" t="s">
        <v>49</v>
      </c>
      <c r="H17" s="8" t="s">
        <v>50</v>
      </c>
      <c r="I17" s="8" t="s">
        <v>51</v>
      </c>
      <c r="J17" s="8" t="s">
        <v>52</v>
      </c>
      <c r="K17" s="8" t="s">
        <v>53</v>
      </c>
    </row>
    <row r="18" s="1" customFormat="1" ht="15" customHeight="1" spans="1:11">
      <c r="A18" s="21"/>
      <c r="B18" s="21" t="s">
        <v>54</v>
      </c>
      <c r="C18" s="21" t="s">
        <v>55</v>
      </c>
      <c r="D18" s="22" t="s">
        <v>97</v>
      </c>
      <c r="E18" s="22"/>
      <c r="F18" s="21" t="s">
        <v>98</v>
      </c>
      <c r="G18" s="21" t="s">
        <v>99</v>
      </c>
      <c r="H18" s="21" t="s">
        <v>100</v>
      </c>
      <c r="I18" s="7" t="s">
        <v>99</v>
      </c>
      <c r="J18" s="14" t="s">
        <v>59</v>
      </c>
      <c r="K18" s="14" t="s">
        <v>31</v>
      </c>
    </row>
    <row r="19" s="1" customFormat="1" ht="15" customHeight="1" spans="1:11">
      <c r="A19" s="21"/>
      <c r="B19" s="21"/>
      <c r="C19" s="21" t="s">
        <v>63</v>
      </c>
      <c r="D19" s="22" t="s">
        <v>101</v>
      </c>
      <c r="E19" s="22"/>
      <c r="F19" s="23" t="s">
        <v>102</v>
      </c>
      <c r="G19" s="23" t="s">
        <v>58</v>
      </c>
      <c r="H19" s="23">
        <v>100</v>
      </c>
      <c r="I19" s="7" t="s">
        <v>58</v>
      </c>
      <c r="J19" s="14" t="s">
        <v>59</v>
      </c>
      <c r="K19" s="14" t="s">
        <v>31</v>
      </c>
    </row>
    <row r="20" s="1" customFormat="1" ht="15" customHeight="1" spans="1:11">
      <c r="A20" s="21"/>
      <c r="B20" s="21"/>
      <c r="C20" s="21" t="s">
        <v>70</v>
      </c>
      <c r="D20" s="22" t="s">
        <v>103</v>
      </c>
      <c r="E20" s="22"/>
      <c r="F20" s="23" t="s">
        <v>102</v>
      </c>
      <c r="G20" s="23" t="s">
        <v>58</v>
      </c>
      <c r="H20" s="23">
        <v>100</v>
      </c>
      <c r="I20" s="7" t="s">
        <v>58</v>
      </c>
      <c r="J20" s="14" t="s">
        <v>59</v>
      </c>
      <c r="K20" s="14" t="s">
        <v>31</v>
      </c>
    </row>
    <row r="21" s="1" customFormat="1" ht="15" customHeight="1" spans="1:11">
      <c r="A21" s="21"/>
      <c r="B21" s="21"/>
      <c r="C21" s="21" t="s">
        <v>73</v>
      </c>
      <c r="D21" s="22" t="s">
        <v>104</v>
      </c>
      <c r="E21" s="22"/>
      <c r="F21" s="23" t="s">
        <v>105</v>
      </c>
      <c r="G21" s="23" t="s">
        <v>58</v>
      </c>
      <c r="H21" s="23" t="s">
        <v>106</v>
      </c>
      <c r="I21" s="7" t="s">
        <v>58</v>
      </c>
      <c r="J21" s="14" t="s">
        <v>59</v>
      </c>
      <c r="K21" s="14" t="s">
        <v>31</v>
      </c>
    </row>
    <row r="22" s="1" customFormat="1" ht="15" customHeight="1" spans="1:11">
      <c r="A22" s="21"/>
      <c r="B22" s="21" t="s">
        <v>76</v>
      </c>
      <c r="C22" s="21" t="s">
        <v>107</v>
      </c>
      <c r="D22" s="22" t="s">
        <v>108</v>
      </c>
      <c r="E22" s="22"/>
      <c r="F22" s="21" t="s">
        <v>98</v>
      </c>
      <c r="G22" s="21" t="s">
        <v>66</v>
      </c>
      <c r="H22" s="21" t="s">
        <v>100</v>
      </c>
      <c r="I22" s="7" t="s">
        <v>66</v>
      </c>
      <c r="J22" s="14" t="s">
        <v>59</v>
      </c>
      <c r="K22" s="14" t="s">
        <v>31</v>
      </c>
    </row>
    <row r="23" s="1" customFormat="1" ht="15" customHeight="1" spans="1:11">
      <c r="A23" s="21"/>
      <c r="B23" s="21"/>
      <c r="C23" s="21" t="s">
        <v>77</v>
      </c>
      <c r="D23" s="22" t="s">
        <v>109</v>
      </c>
      <c r="E23" s="22"/>
      <c r="F23" s="23" t="s">
        <v>110</v>
      </c>
      <c r="G23" s="23" t="s">
        <v>66</v>
      </c>
      <c r="H23" s="23" t="s">
        <v>111</v>
      </c>
      <c r="I23" s="7" t="s">
        <v>66</v>
      </c>
      <c r="J23" s="14" t="s">
        <v>59</v>
      </c>
      <c r="K23" s="14" t="s">
        <v>31</v>
      </c>
    </row>
    <row r="24" s="1" customFormat="1" ht="15" customHeight="1" spans="1:11">
      <c r="A24" s="21"/>
      <c r="B24" s="21"/>
      <c r="C24" s="21" t="s">
        <v>112</v>
      </c>
      <c r="D24" s="22" t="s">
        <v>113</v>
      </c>
      <c r="E24" s="22"/>
      <c r="F24" s="23" t="s">
        <v>114</v>
      </c>
      <c r="G24" s="23" t="s">
        <v>58</v>
      </c>
      <c r="H24" s="23" t="s">
        <v>115</v>
      </c>
      <c r="I24" s="7" t="s">
        <v>58</v>
      </c>
      <c r="J24" s="14" t="s">
        <v>59</v>
      </c>
      <c r="K24" s="14" t="s">
        <v>31</v>
      </c>
    </row>
    <row r="25" s="1" customFormat="1" ht="15" customHeight="1" spans="1:11">
      <c r="A25" s="21"/>
      <c r="B25" s="21"/>
      <c r="C25" s="21" t="s">
        <v>116</v>
      </c>
      <c r="D25" s="22" t="s">
        <v>117</v>
      </c>
      <c r="E25" s="22"/>
      <c r="F25" s="23" t="s">
        <v>118</v>
      </c>
      <c r="G25" s="23" t="s">
        <v>58</v>
      </c>
      <c r="H25" s="23" t="s">
        <v>119</v>
      </c>
      <c r="I25" s="7" t="s">
        <v>58</v>
      </c>
      <c r="J25" s="14" t="s">
        <v>59</v>
      </c>
      <c r="K25" s="14" t="s">
        <v>31</v>
      </c>
    </row>
    <row r="26" s="1" customFormat="1" ht="15" customHeight="1" spans="1:11">
      <c r="A26" s="21"/>
      <c r="B26" s="21" t="s">
        <v>83</v>
      </c>
      <c r="C26" s="21" t="s">
        <v>84</v>
      </c>
      <c r="D26" s="22" t="s">
        <v>120</v>
      </c>
      <c r="E26" s="22"/>
      <c r="F26" s="21" t="s">
        <v>86</v>
      </c>
      <c r="G26" s="21" t="s">
        <v>58</v>
      </c>
      <c r="H26" s="21" t="s">
        <v>87</v>
      </c>
      <c r="I26" s="7" t="s">
        <v>58</v>
      </c>
      <c r="J26" s="14" t="s">
        <v>59</v>
      </c>
      <c r="K26" s="14" t="s">
        <v>31</v>
      </c>
    </row>
    <row r="27" s="2" customFormat="1" ht="42" customHeight="1" spans="1:11">
      <c r="A27" s="24"/>
      <c r="B27" s="1"/>
      <c r="C27" s="1"/>
      <c r="D27" s="1"/>
      <c r="E27" s="1"/>
      <c r="F27" s="1"/>
      <c r="G27" s="1"/>
      <c r="H27" s="1"/>
      <c r="I27" s="1"/>
      <c r="J27" s="1"/>
      <c r="K27" s="1"/>
    </row>
    <row r="28" s="2" customFormat="1" ht="42" customHeight="1" spans="1:11">
      <c r="A28" s="24"/>
      <c r="B28" s="1"/>
      <c r="C28" s="1"/>
      <c r="D28" s="1"/>
      <c r="E28" s="1"/>
      <c r="F28" s="1"/>
      <c r="G28" s="1"/>
      <c r="H28" s="1"/>
      <c r="I28" s="1"/>
      <c r="J28" s="1"/>
      <c r="K28" s="1"/>
    </row>
    <row r="29" s="2" customFormat="1" ht="42" customHeight="1" spans="1:11">
      <c r="A29" s="24"/>
      <c r="B29" s="1"/>
      <c r="C29" s="1"/>
      <c r="D29" s="1"/>
      <c r="E29" s="1"/>
      <c r="F29" s="1"/>
      <c r="G29" s="1"/>
      <c r="H29" s="1"/>
      <c r="I29" s="1"/>
      <c r="J29" s="1"/>
      <c r="K29" s="1"/>
    </row>
    <row r="30" s="2" customFormat="1" ht="42" customHeight="1" spans="1:11">
      <c r="A30" s="24"/>
      <c r="B30" s="1"/>
      <c r="C30" s="1"/>
      <c r="D30" s="1"/>
      <c r="E30" s="1"/>
      <c r="F30" s="1"/>
      <c r="G30" s="1"/>
      <c r="H30" s="1"/>
      <c r="I30" s="1"/>
      <c r="J30" s="1"/>
      <c r="K30" s="1"/>
    </row>
    <row r="31" s="2" customFormat="1" ht="42" customHeight="1" spans="1:11">
      <c r="A31" s="24"/>
      <c r="B31" s="1"/>
      <c r="C31" s="1"/>
      <c r="D31" s="1"/>
      <c r="E31" s="1"/>
      <c r="F31" s="1"/>
      <c r="G31" s="1"/>
      <c r="H31" s="1"/>
      <c r="I31" s="1"/>
      <c r="J31" s="1"/>
      <c r="K31" s="1"/>
    </row>
    <row r="32" s="2" customFormat="1" ht="42" customHeight="1" spans="1:11">
      <c r="A32" s="24"/>
      <c r="B32" s="1"/>
      <c r="C32" s="1"/>
      <c r="D32" s="1"/>
      <c r="E32" s="1"/>
      <c r="F32" s="1"/>
      <c r="G32" s="1"/>
      <c r="H32" s="1"/>
      <c r="I32" s="1"/>
      <c r="J32" s="1"/>
      <c r="K32" s="1"/>
    </row>
    <row r="33" s="2" customFormat="1" ht="42" customHeight="1" spans="1:11">
      <c r="A33" s="24"/>
      <c r="B33" s="1"/>
      <c r="C33" s="1"/>
      <c r="D33" s="1"/>
      <c r="E33" s="1"/>
      <c r="F33" s="1"/>
      <c r="G33" s="1"/>
      <c r="H33" s="1"/>
      <c r="I33" s="1"/>
      <c r="J33" s="1"/>
      <c r="K33" s="1"/>
    </row>
    <row r="34" s="2" customFormat="1" ht="42" customHeight="1" spans="1:11">
      <c r="A34" s="24"/>
      <c r="B34" s="1"/>
      <c r="C34" s="1"/>
      <c r="D34" s="1"/>
      <c r="E34" s="1"/>
      <c r="F34" s="1"/>
      <c r="G34" s="1"/>
      <c r="H34" s="1"/>
      <c r="I34" s="1"/>
      <c r="J34" s="1"/>
      <c r="K34" s="1"/>
    </row>
  </sheetData>
  <mergeCells count="54">
    <mergeCell ref="A1:K1"/>
    <mergeCell ref="A2:B2"/>
    <mergeCell ref="C2:E2"/>
    <mergeCell ref="G2:K2"/>
    <mergeCell ref="A3:B3"/>
    <mergeCell ref="C3:E3"/>
    <mergeCell ref="G3:K3"/>
    <mergeCell ref="C4:D4"/>
    <mergeCell ref="E4:F4"/>
    <mergeCell ref="J4:K4"/>
    <mergeCell ref="C5:D5"/>
    <mergeCell ref="E5:F5"/>
    <mergeCell ref="J5:K5"/>
    <mergeCell ref="E6:F6"/>
    <mergeCell ref="J6:K6"/>
    <mergeCell ref="E7:F7"/>
    <mergeCell ref="J7:K7"/>
    <mergeCell ref="E8:F8"/>
    <mergeCell ref="J8:K8"/>
    <mergeCell ref="E9:F9"/>
    <mergeCell ref="J9:K9"/>
    <mergeCell ref="E10:F10"/>
    <mergeCell ref="J10:K10"/>
    <mergeCell ref="A11:B11"/>
    <mergeCell ref="C11:D11"/>
    <mergeCell ref="E11:F11"/>
    <mergeCell ref="G11:K11"/>
    <mergeCell ref="A12:B12"/>
    <mergeCell ref="C12:K12"/>
    <mergeCell ref="A13:B13"/>
    <mergeCell ref="C13:E13"/>
    <mergeCell ref="G13:K13"/>
    <mergeCell ref="A14:B14"/>
    <mergeCell ref="C14:K14"/>
    <mergeCell ref="A15:B15"/>
    <mergeCell ref="C15:K15"/>
    <mergeCell ref="A16:C16"/>
    <mergeCell ref="D16:E16"/>
    <mergeCell ref="G16:K16"/>
    <mergeCell ref="D17:E17"/>
    <mergeCell ref="D18:E18"/>
    <mergeCell ref="D19:E19"/>
    <mergeCell ref="D20:E20"/>
    <mergeCell ref="D21:E21"/>
    <mergeCell ref="D22:E22"/>
    <mergeCell ref="D23:E23"/>
    <mergeCell ref="D24:E24"/>
    <mergeCell ref="D25:E25"/>
    <mergeCell ref="D26:E26"/>
    <mergeCell ref="A17:A26"/>
    <mergeCell ref="B18:B21"/>
    <mergeCell ref="B22:B25"/>
    <mergeCell ref="C6:C7"/>
    <mergeCell ref="A4:B10"/>
  </mergeCells>
  <pageMargins left="0.7" right="0.7" top="0.75" bottom="0.75" header="0.3" footer="0.3"/>
  <pageSetup paperSize="9" scale="7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融水苗族自治县工业集中区—康田香杉科技产业园项目</vt:lpstr>
      <vt:lpstr>融水苗族自治县农村现代物流（流通）体系综合体项目（一期）</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杨杨</cp:lastModifiedBy>
  <dcterms:created xsi:type="dcterms:W3CDTF">2024-07-05T01:21:00Z</dcterms:created>
  <dcterms:modified xsi:type="dcterms:W3CDTF">2024-07-05T03:24:09Z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C78D2EE5C3FA480DBD09E2D2251174FB</vt:lpwstr>
  </property>
  <property fmtid="{D5CDD505-2E9C-101B-9397-08002B2CF9AE}" pid="3" name="KSOProductBuildVer">
    <vt:lpwstr>2052-12.1.0.16929</vt:lpwstr>
  </property>
</Properties>
</file>